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160" activeTab="0"/>
  </bookViews>
  <sheets>
    <sheet name="Jun 19 " sheetId="1" r:id="rId1"/>
    <sheet name="New Scheme Repor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<sst xmlns="http://schemas.openxmlformats.org/spreadsheetml/2006/main" count="200" uniqueCount="149">
  <si>
    <r>
      <t xml:space="preserve"> (</t>
    </r>
    <r>
      <rPr>
        <b/>
        <sz val="14"/>
        <rFont val="Rupee Foradian"/>
        <family val="2"/>
      </rPr>
      <t>`</t>
    </r>
    <r>
      <rPr>
        <b/>
        <sz val="14"/>
        <rFont val="Arial"/>
        <family val="2"/>
      </rPr>
      <t xml:space="preserve"> in Crore)</t>
    </r>
  </si>
  <si>
    <t xml:space="preserve">Sr </t>
  </si>
  <si>
    <t xml:space="preserve">Scheme Name </t>
  </si>
  <si>
    <t xml:space="preserve">No. of Schemes </t>
  </si>
  <si>
    <t>No. Of Folios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</si>
  <si>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</si>
  <si>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</si>
  <si>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</si>
  <si>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</si>
  <si>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</si>
  <si>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</si>
  <si>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</si>
  <si>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</si>
  <si>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</si>
  <si>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</si>
  <si>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</si>
  <si>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</si>
  <si>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</si>
  <si>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</si>
  <si>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</si>
  <si>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</si>
  <si>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</si>
  <si>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</si>
  <si>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</si>
  <si>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</si>
  <si>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</si>
  <si>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</si>
  <si>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</si>
  <si>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</si>
  <si>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</si>
  <si>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</si>
  <si>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</si>
  <si>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</si>
  <si>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</si>
  <si>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</si>
  <si>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</si>
  <si>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</si>
  <si>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</si>
  <si>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</si>
  <si>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</si>
  <si>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</si>
  <si>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</si>
  <si>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</si>
  <si>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</si>
  <si>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</si>
  <si>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</si>
  <si>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</si>
  <si>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</si>
  <si>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</si>
  <si>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</si>
  <si>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</si>
  <si>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</si>
  <si>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</si>
  <si>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</si>
  <si>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</si>
  <si>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</si>
  <si>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</si>
  <si>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</si>
  <si>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</si>
  <si>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</si>
  <si>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</si>
  <si>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</si>
  <si>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</si>
  <si>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</si>
  <si>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</si>
  <si>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</si>
  <si>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</si>
  <si>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</si>
  <si>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</si>
  <si>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</si>
  <si>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</si>
  <si>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</si>
  <si>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</si>
  <si>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</si>
  <si>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</si>
  <si>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</si>
  <si>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</si>
  <si>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</si>
  <si>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</si>
  <si>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</si>
  <si>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</si>
  <si>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</si>
  <si>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</si>
  <si>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</si>
  <si>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</si>
  <si>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</si>
  <si>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</si>
  <si>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</si>
  <si>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</si>
  <si>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</si>
  <si>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</si>
  <si>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</si>
  <si>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</si>
  <si>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</si>
  <si>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</si>
  <si>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</si>
  <si>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</si>
  <si>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</si>
  <si>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</si>
  <si>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</si>
  <si>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</si>
  <si>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</si>
  <si>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</si>
  <si>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</si>
  <si>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</si>
  <si>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Capital Protection Oriented Schemes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</si>
  <si>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</si>
  <si>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</si>
  <si>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</si>
  <si>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</si>
  <si>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</si>
  <si>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</si>
  <si>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</si>
  <si>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</si>
  <si>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</si>
  <si>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</si>
  <si>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</si>
  <si>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 (A + B + C)</t>
  </si>
  <si>
    <t>Fund of Funds Scheme (Domestic) **</t>
  </si>
  <si>
    <t>Note :</t>
  </si>
  <si>
    <t>** Data in respect Fund of Funds Domestic is shown for information only. The same is included in the respective underlying schemes.</t>
  </si>
  <si>
    <t>Open End</t>
  </si>
  <si>
    <t>Close End</t>
  </si>
  <si>
    <t>Total</t>
  </si>
  <si>
    <t>No. of Schemes</t>
  </si>
  <si>
    <t>Funds mobilized</t>
  </si>
  <si>
    <t>A. Income/ Debt Oriented Schemes</t>
  </si>
  <si>
    <t>Sub-total</t>
  </si>
  <si>
    <t>B. Growth/ Equity Oriented Schemes</t>
  </si>
  <si>
    <t>Total  (A + B)</t>
  </si>
  <si>
    <t xml:space="preserve">*NEW SCHEMES LAUNCHED : </t>
  </si>
  <si>
    <t>Open Ended schemes</t>
  </si>
  <si>
    <t xml:space="preserve">Income/ Debt Oriented Schemes </t>
  </si>
  <si>
    <t>Growth/ Equity Oriented Schemes</t>
  </si>
  <si>
    <r>
      <t xml:space="preserve"> (</t>
    </r>
    <r>
      <rPr>
        <b/>
        <sz val="11"/>
        <rFont val="Rupee Foradian"/>
        <family val="2"/>
      </rPr>
      <t>`</t>
    </r>
    <r>
      <rPr>
        <b/>
        <sz val="11"/>
        <rFont val="Arial"/>
        <family val="2"/>
      </rPr>
      <t xml:space="preserve"> in Crore)</t>
    </r>
  </si>
  <si>
    <t xml:space="preserve">NEW SCHEMES LAUNCHED DURING June 2019 (ALLOTMENT COMPLETED)     </t>
  </si>
  <si>
    <t>Fund Mobilized for the month of June 2019</t>
  </si>
  <si>
    <t>Repurchase/
Redemption for the month of June 2019</t>
  </si>
  <si>
    <t>Net Inflow (+ve)/
Outflow (-ve) 
for the month of June 2019</t>
  </si>
  <si>
    <t>AUM as on 
30-Jun-2019</t>
  </si>
  <si>
    <t>Average Net Assets Under Management (AAUM) for the month of June 2019</t>
  </si>
  <si>
    <t>Monthly Data for June 2019</t>
  </si>
  <si>
    <t>Released on 08-Jul-2019</t>
  </si>
  <si>
    <t>Sectoral /Thematic</t>
  </si>
  <si>
    <t>Baroda Money Market Fund</t>
  </si>
  <si>
    <t>Sundaram Ultra Short Term Fund and Yes Ultra Short Term Fund</t>
  </si>
  <si>
    <t>DSP Quant Fund and ICICI Prudential MNC Fund</t>
  </si>
  <si>
    <t>SBI Capital Protection Series A (Plan 4) (1442 days)</t>
  </si>
  <si>
    <t>Reliance Fixed Horizon Fund - XLI - Series 10 and Series 11; SBI FMP Series 8 (1178 Days) and Series 9 (1178 Days); UTI Fixed Term Income Fund Series XXXI - XV (1099 Days) and Series XXXII - I (1126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</si>
</sst>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.0000_ ;_ * \-#,##0.00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Rupee Foradian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</fonts>
  <fills count="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18" applyNumberFormat="1" applyFont="1" applyBorder="1" applyAlignment="1">
      <alignment horizontal="right" vertical="center"/>
    </xf>
    <xf numFmtId="43" fontId="7" fillId="0" borderId="1" xfId="18" applyFont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1" xfId="18" applyNumberFormat="1" applyFont="1" applyFill="1" applyBorder="1" applyAlignment="1">
      <alignment horizontal="right" vertical="center"/>
    </xf>
    <xf numFmtId="43" fontId="7" fillId="3" borderId="1" xfId="18" applyFont="1" applyFill="1" applyBorder="1" applyAlignment="1">
      <alignment horizontal="right" vertical="center"/>
    </xf>
    <xf numFmtId="164" fontId="6" fillId="0" borderId="1" xfId="18" applyNumberFormat="1" applyFont="1" applyBorder="1" applyAlignment="1">
      <alignment vertical="top" wrapText="1"/>
    </xf>
    <xf numFmtId="43" fontId="6" fillId="0" borderId="1" xfId="18" applyFont="1" applyBorder="1" applyAlignment="1">
      <alignment vertical="top" wrapText="1"/>
    </xf>
    <xf numFmtId="0" fontId="7" fillId="4" borderId="1" xfId="0" applyFont="1" applyFill="1" applyBorder="1" applyAlignment="1">
      <alignment horizontal="left" vertical="center"/>
    </xf>
    <xf numFmtId="164" fontId="7" fillId="4" borderId="1" xfId="18" applyNumberFormat="1" applyFont="1" applyFill="1" applyBorder="1" applyAlignment="1">
      <alignment horizontal="right" vertical="center"/>
    </xf>
    <xf numFmtId="43" fontId="7" fillId="4" borderId="1" xfId="18" applyFont="1" applyFill="1" applyBorder="1" applyAlignment="1">
      <alignment horizontal="right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3" fontId="0" fillId="0" borderId="1" xfId="18" applyFont="1" applyBorder="1"/>
    <xf numFmtId="164" fontId="0" fillId="0" borderId="1" xfId="0" applyNumberFormat="1" applyBorder="1"/>
    <xf numFmtId="164" fontId="2" fillId="0" borderId="1" xfId="18" applyNumberFormat="1" applyFont="1" applyBorder="1"/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165" fontId="7" fillId="0" borderId="1" xfId="18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166" fontId="7" fillId="0" borderId="1" xfId="18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971550</xdr:colOff>
          <xdr:row>0</xdr:row>
          <xdr:rowOff>66675</xdr:rowOff>
        </xdr:from>
        <xdr:to>
          <xdr:col>4</xdr:col>
          <xdr:colOff>514350</xdr:colOff>
          <xdr:row>0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47D0-3223-487B-BDC4-1290499AE4DF}">
  <sheetPr>
    <pageSetUpPr fitToPage="1"/>
  </sheetPr>
  <dimension ref="A2:I91"/>
  <sheetViews>
    <sheetView tabSelected="1" workbookViewId="0" topLeftCell="A58">
      <selection activeCell="G66" sqref="G66"/>
    </sheetView>
  </sheetViews>
  <sheetFormatPr defaultColWidth="9.140625" defaultRowHeight="15"/>
  <cols>
    <col min="1" max="1" width="7.8515625" style="0" customWidth="1"/>
    <col min="2" max="2" width="44.7109375" style="0" customWidth="1"/>
    <col min="3" max="3" width="14.140625" style="0" customWidth="1"/>
    <col min="4" max="4" width="15.8515625" style="0" customWidth="1"/>
    <col min="5" max="5" width="17.00390625" style="0" customWidth="1"/>
    <col min="6" max="6" width="14.7109375" style="0" customWidth="1"/>
    <col min="7" max="7" width="18.140625" style="0" customWidth="1"/>
    <col min="8" max="8" width="15.57421875" style="0" customWidth="1"/>
    <col min="9" max="9" width="18.00390625" style="0" customWidth="1"/>
  </cols>
  <sheetData>
    <row r="1" ht="60.75" customHeight="1"/>
    <row r="2" spans="1:9" ht="15.75">
      <c r="A2" s="35" t="s">
        <v>141</v>
      </c>
      <c r="B2" s="35"/>
      <c r="C2" s="35"/>
      <c r="D2" s="35"/>
      <c r="E2" s="35"/>
      <c r="F2" s="35"/>
      <c r="G2" s="35"/>
      <c r="H2" s="35"/>
      <c r="I2" s="35"/>
    </row>
    <row r="3" spans="1:9" ht="18">
      <c r="A3" s="36"/>
      <c r="B3" s="37"/>
      <c r="C3" s="37"/>
      <c r="D3" s="37"/>
      <c r="E3" s="37"/>
      <c r="F3" s="37"/>
      <c r="G3" s="37"/>
      <c r="H3" s="38"/>
      <c r="I3" s="1" t="s">
        <v>0</v>
      </c>
    </row>
    <row r="4" spans="1:9" s="3" customFormat="1" ht="94.5">
      <c r="A4" s="2" t="s">
        <v>1</v>
      </c>
      <c r="B4" s="2" t="s">
        <v>2</v>
      </c>
      <c r="C4" s="2" t="s">
        <v>3</v>
      </c>
      <c r="D4" s="2" t="s">
        <v>4</v>
      </c>
      <c r="E4" s="2" t="s">
        <v>136</v>
      </c>
      <c r="F4" s="2" t="s">
        <v>137</v>
      </c>
      <c r="G4" s="2" t="s">
        <v>138</v>
      </c>
      <c r="H4" s="2" t="s">
        <v>139</v>
      </c>
      <c r="I4" s="2" t="s">
        <v>140</v>
      </c>
    </row>
    <row r="5" spans="1:9" ht="15.75">
      <c r="A5" s="1" t="s">
        <v>5</v>
      </c>
      <c r="B5" s="4" t="s">
        <v>6</v>
      </c>
      <c r="C5" s="5"/>
      <c r="D5" s="5"/>
      <c r="E5" s="5"/>
      <c r="F5" s="5"/>
      <c r="G5" s="5"/>
      <c r="H5" s="5"/>
      <c r="I5" s="5"/>
    </row>
    <row r="6" spans="1:9" ht="15.75">
      <c r="A6" s="1" t="s">
        <v>7</v>
      </c>
      <c r="B6" s="4" t="s">
        <v>8</v>
      </c>
      <c r="C6" s="5"/>
      <c r="D6" s="5"/>
      <c r="E6" s="5"/>
      <c r="F6" s="5"/>
      <c r="G6" s="5"/>
      <c r="H6" s="5"/>
      <c r="I6" s="5"/>
    </row>
    <row r="7" spans="1:9" ht="15">
      <c r="A7" s="6" t="s">
        <v>9</v>
      </c>
      <c r="B7" s="7" t="s">
        <v>10</v>
      </c>
      <c r="C7" s="8">
        <v>18</v>
      </c>
      <c r="D7" s="8">
        <v>23588</v>
      </c>
      <c r="E7" s="9">
        <v>36259.70193011989</v>
      </c>
      <c r="F7" s="9">
        <v>40322.25481632886</v>
      </c>
      <c r="G7" s="9">
        <v>-4062.5528862089704</v>
      </c>
      <c r="H7" s="9">
        <v>9697.961132646475</v>
      </c>
      <c r="I7" s="9">
        <v>12574.803554483982</v>
      </c>
    </row>
    <row r="8" spans="1:9" ht="15">
      <c r="A8" s="6" t="s">
        <v>11</v>
      </c>
      <c r="B8" s="7" t="s">
        <v>12</v>
      </c>
      <c r="C8" s="8">
        <v>40</v>
      </c>
      <c r="D8" s="8">
        <v>1573737</v>
      </c>
      <c r="E8" s="9">
        <v>1753436.634716834</v>
      </c>
      <c r="F8" s="9">
        <v>1905868.2829053085</v>
      </c>
      <c r="G8" s="9">
        <v>-152431.6481884746</v>
      </c>
      <c r="H8" s="9">
        <v>397990.0766718357</v>
      </c>
      <c r="I8" s="9">
        <v>539689.0999397815</v>
      </c>
    </row>
    <row r="9" spans="1:9" ht="15">
      <c r="A9" s="6" t="s">
        <v>13</v>
      </c>
      <c r="B9" s="7" t="s">
        <v>14</v>
      </c>
      <c r="C9" s="8">
        <v>26</v>
      </c>
      <c r="D9" s="8">
        <v>616149</v>
      </c>
      <c r="E9" s="9">
        <v>12116.007105457415</v>
      </c>
      <c r="F9" s="9">
        <v>14042.124617875132</v>
      </c>
      <c r="G9" s="9">
        <v>-1926.117512417717</v>
      </c>
      <c r="H9" s="9">
        <v>88141.40448431713</v>
      </c>
      <c r="I9" s="9">
        <v>90116.85885658913</v>
      </c>
    </row>
    <row r="10" spans="1:9" ht="15">
      <c r="A10" s="6" t="s">
        <v>15</v>
      </c>
      <c r="B10" s="7" t="s">
        <v>16</v>
      </c>
      <c r="C10" s="8">
        <v>26</v>
      </c>
      <c r="D10" s="8">
        <v>920401</v>
      </c>
      <c r="E10" s="9">
        <v>6011.891041288491</v>
      </c>
      <c r="F10" s="9">
        <v>10701.109580554785</v>
      </c>
      <c r="G10" s="9">
        <v>-4689.218539266294</v>
      </c>
      <c r="H10" s="9">
        <v>83992.3518078617</v>
      </c>
      <c r="I10" s="9">
        <v>87308.08525933033</v>
      </c>
    </row>
    <row r="11" spans="1:9" ht="15">
      <c r="A11" s="6" t="s">
        <v>17</v>
      </c>
      <c r="B11" s="7" t="s">
        <v>18</v>
      </c>
      <c r="C11" s="8">
        <v>18</v>
      </c>
      <c r="D11" s="8">
        <v>294011</v>
      </c>
      <c r="E11" s="9">
        <v>10424.404595905791</v>
      </c>
      <c r="F11" s="9">
        <v>14256.375831196288</v>
      </c>
      <c r="G11" s="9">
        <v>-3831.971235290497</v>
      </c>
      <c r="H11" s="9">
        <v>59571.79165502318</v>
      </c>
      <c r="I11" s="9">
        <v>62354.362516500805</v>
      </c>
    </row>
    <row r="12" spans="1:9" ht="15">
      <c r="A12" s="6" t="s">
        <v>19</v>
      </c>
      <c r="B12" s="7" t="s">
        <v>20</v>
      </c>
      <c r="C12" s="8">
        <v>28</v>
      </c>
      <c r="D12" s="8">
        <v>270692</v>
      </c>
      <c r="E12" s="9">
        <v>2415.1344950537787</v>
      </c>
      <c r="F12" s="9">
        <v>3022.6116071330234</v>
      </c>
      <c r="G12" s="9">
        <v>-607.4771120792448</v>
      </c>
      <c r="H12" s="9">
        <v>80686.67673867618</v>
      </c>
      <c r="I12" s="9">
        <v>81179.33352225248</v>
      </c>
    </row>
    <row r="13" spans="1:9" ht="15">
      <c r="A13" s="6" t="s">
        <v>21</v>
      </c>
      <c r="B13" s="7" t="s">
        <v>22</v>
      </c>
      <c r="C13" s="8">
        <v>16</v>
      </c>
      <c r="D13" s="8">
        <v>231738</v>
      </c>
      <c r="E13" s="9">
        <v>272.70657412012815</v>
      </c>
      <c r="F13" s="9">
        <v>1431.515946774064</v>
      </c>
      <c r="G13" s="9">
        <v>-1158.809372653936</v>
      </c>
      <c r="H13" s="9">
        <v>33840.00333371625</v>
      </c>
      <c r="I13" s="9">
        <v>34512.8214446147</v>
      </c>
    </row>
    <row r="14" spans="1:9" ht="15">
      <c r="A14" s="6" t="s">
        <v>23</v>
      </c>
      <c r="B14" s="7" t="s">
        <v>24</v>
      </c>
      <c r="C14" s="8">
        <v>13</v>
      </c>
      <c r="D14" s="8">
        <v>104257</v>
      </c>
      <c r="E14" s="9">
        <v>59.3985063464587</v>
      </c>
      <c r="F14" s="9">
        <v>215.73906052200016</v>
      </c>
      <c r="G14" s="9">
        <v>-156.34055417554146</v>
      </c>
      <c r="H14" s="9">
        <v>9827.307046043872</v>
      </c>
      <c r="I14" s="9">
        <v>9876.972474167926</v>
      </c>
    </row>
    <row r="15" spans="1:9" ht="15">
      <c r="A15" s="6" t="s">
        <v>25</v>
      </c>
      <c r="B15" s="7" t="s">
        <v>26</v>
      </c>
      <c r="C15" s="8">
        <v>2</v>
      </c>
      <c r="D15" s="8">
        <v>19721</v>
      </c>
      <c r="E15" s="9">
        <v>33.082735146999994</v>
      </c>
      <c r="F15" s="9">
        <v>10.714285527999994</v>
      </c>
      <c r="G15" s="9">
        <v>22.368449619</v>
      </c>
      <c r="H15" s="9">
        <v>1320.6862767069983</v>
      </c>
      <c r="I15" s="9">
        <v>1295.9587855292405</v>
      </c>
    </row>
    <row r="16" spans="1:9" ht="15">
      <c r="A16" s="6" t="s">
        <v>27</v>
      </c>
      <c r="B16" s="7" t="s">
        <v>28</v>
      </c>
      <c r="C16" s="8">
        <v>28</v>
      </c>
      <c r="D16" s="8">
        <v>209773</v>
      </c>
      <c r="E16" s="9">
        <v>274.2466083457484</v>
      </c>
      <c r="F16" s="9">
        <v>1060.5709185989992</v>
      </c>
      <c r="G16" s="9">
        <v>-786.3243102532508</v>
      </c>
      <c r="H16" s="9">
        <v>18837.93908192309</v>
      </c>
      <c r="I16" s="9">
        <v>19319.575422242302</v>
      </c>
    </row>
    <row r="17" spans="1:9" ht="15">
      <c r="A17" s="6" t="s">
        <v>29</v>
      </c>
      <c r="B17" s="7" t="s">
        <v>30</v>
      </c>
      <c r="C17" s="8">
        <v>20</v>
      </c>
      <c r="D17" s="8">
        <v>209731</v>
      </c>
      <c r="E17" s="9">
        <v>2198.4033096116073</v>
      </c>
      <c r="F17" s="9">
        <v>2329.587842589677</v>
      </c>
      <c r="G17" s="9">
        <v>-131.1845329780699</v>
      </c>
      <c r="H17" s="9">
        <v>63684.3918945846</v>
      </c>
      <c r="I17" s="9">
        <v>63937.01449510136</v>
      </c>
    </row>
    <row r="18" spans="1:9" ht="15">
      <c r="A18" s="6" t="s">
        <v>31</v>
      </c>
      <c r="B18" s="7" t="s">
        <v>32</v>
      </c>
      <c r="C18" s="8">
        <v>20</v>
      </c>
      <c r="D18" s="8">
        <v>554021</v>
      </c>
      <c r="E18" s="9">
        <v>417.49853930223003</v>
      </c>
      <c r="F18" s="9">
        <v>3112.369798984795</v>
      </c>
      <c r="G18" s="9">
        <v>-2694.8712596825653</v>
      </c>
      <c r="H18" s="9">
        <v>73079.89700695167</v>
      </c>
      <c r="I18" s="9">
        <v>74607.89717776825</v>
      </c>
    </row>
    <row r="19" spans="1:9" ht="15">
      <c r="A19" s="6" t="s">
        <v>33</v>
      </c>
      <c r="B19" s="7" t="s">
        <v>34</v>
      </c>
      <c r="C19" s="8">
        <v>18</v>
      </c>
      <c r="D19" s="8">
        <v>91470</v>
      </c>
      <c r="E19" s="9">
        <v>2404.7227404229316</v>
      </c>
      <c r="F19" s="9">
        <v>1605.3290511607072</v>
      </c>
      <c r="G19" s="9">
        <v>799.3936892622244</v>
      </c>
      <c r="H19" s="9">
        <v>40685.87678886258</v>
      </c>
      <c r="I19" s="9">
        <v>40270.03861038372</v>
      </c>
    </row>
    <row r="20" spans="1:9" ht="15">
      <c r="A20" s="6" t="s">
        <v>35</v>
      </c>
      <c r="B20" s="7" t="s">
        <v>36</v>
      </c>
      <c r="C20" s="8">
        <v>22</v>
      </c>
      <c r="D20" s="8">
        <v>74039</v>
      </c>
      <c r="E20" s="9">
        <v>393.2379013823793</v>
      </c>
      <c r="F20" s="9">
        <v>196.47318737499995</v>
      </c>
      <c r="G20" s="9">
        <v>196.76471400737933</v>
      </c>
      <c r="H20" s="9">
        <v>8033.937516620516</v>
      </c>
      <c r="I20" s="9">
        <v>7869.182948903804</v>
      </c>
    </row>
    <row r="21" spans="1:9" ht="15">
      <c r="A21" s="6" t="s">
        <v>37</v>
      </c>
      <c r="B21" s="7" t="s">
        <v>38</v>
      </c>
      <c r="C21" s="8">
        <v>4</v>
      </c>
      <c r="D21" s="8">
        <v>14543</v>
      </c>
      <c r="E21" s="9">
        <v>58.21797891700004</v>
      </c>
      <c r="F21" s="9">
        <v>13.679503750999999</v>
      </c>
      <c r="G21" s="9">
        <v>44.53847516600004</v>
      </c>
      <c r="H21" s="9">
        <v>557.6268439260682</v>
      </c>
      <c r="I21" s="9">
        <v>535.3538876022781</v>
      </c>
    </row>
    <row r="22" spans="1:9" ht="15">
      <c r="A22" s="6" t="s">
        <v>39</v>
      </c>
      <c r="B22" s="7" t="s">
        <v>40</v>
      </c>
      <c r="C22" s="8">
        <v>7</v>
      </c>
      <c r="D22" s="8">
        <v>134141</v>
      </c>
      <c r="E22" s="9">
        <v>2025.8326331637036</v>
      </c>
      <c r="F22" s="9">
        <v>1961.7003445620003</v>
      </c>
      <c r="G22" s="9">
        <v>64.1322886017033</v>
      </c>
      <c r="H22" s="9">
        <v>30773.945506563898</v>
      </c>
      <c r="I22" s="9">
        <v>30831.267183658238</v>
      </c>
    </row>
    <row r="23" spans="1:9" ht="15">
      <c r="A23" s="10" t="s">
        <v>41</v>
      </c>
      <c r="B23" s="10" t="s">
        <v>42</v>
      </c>
      <c r="C23" s="11">
        <v>306</v>
      </c>
      <c r="D23" s="11">
        <v>5342012</v>
      </c>
      <c r="E23" s="12">
        <v>1828801.1214114183</v>
      </c>
      <c r="F23" s="12">
        <v>2000150.439298243</v>
      </c>
      <c r="G23" s="12">
        <v>-171349.3178868244</v>
      </c>
      <c r="H23" s="12">
        <v>1000721.87378626</v>
      </c>
      <c r="I23" s="12">
        <v>1156278.62607891</v>
      </c>
    </row>
    <row r="24" spans="1:9" ht="15">
      <c r="A24" s="5"/>
      <c r="B24" s="7" t="s">
        <v>41</v>
      </c>
      <c r="C24" s="13"/>
      <c r="D24" s="13"/>
      <c r="E24" s="14"/>
      <c r="F24" s="14"/>
      <c r="G24" s="14"/>
      <c r="H24" s="14"/>
      <c r="I24" s="14"/>
    </row>
    <row r="25" spans="1:9" ht="15.75">
      <c r="A25" s="1" t="s">
        <v>43</v>
      </c>
      <c r="B25" s="4" t="s">
        <v>44</v>
      </c>
      <c r="C25" s="13"/>
      <c r="D25" s="13"/>
      <c r="E25" s="14"/>
      <c r="F25" s="14"/>
      <c r="G25" s="14"/>
      <c r="H25" s="14"/>
      <c r="I25" s="14"/>
    </row>
    <row r="26" spans="1:9" ht="15">
      <c r="A26" s="6" t="s">
        <v>45</v>
      </c>
      <c r="B26" s="7" t="s">
        <v>46</v>
      </c>
      <c r="C26" s="8">
        <v>34</v>
      </c>
      <c r="D26" s="8">
        <v>8449109</v>
      </c>
      <c r="E26" s="9">
        <v>3780.4808852059587</v>
      </c>
      <c r="F26" s="9">
        <v>1945.0315611653796</v>
      </c>
      <c r="G26" s="9">
        <v>1835.449324040579</v>
      </c>
      <c r="H26" s="9">
        <v>145010.06828517638</v>
      </c>
      <c r="I26" s="9">
        <v>143731.61570489474</v>
      </c>
    </row>
    <row r="27" spans="1:9" ht="15">
      <c r="A27" s="6" t="s">
        <v>47</v>
      </c>
      <c r="B27" s="7" t="s">
        <v>48</v>
      </c>
      <c r="C27" s="8">
        <v>30</v>
      </c>
      <c r="D27" s="8">
        <v>8865853</v>
      </c>
      <c r="E27" s="9">
        <v>3706.419862378416</v>
      </c>
      <c r="F27" s="9">
        <v>2196.9009629306</v>
      </c>
      <c r="G27" s="9">
        <v>1509.5188994478158</v>
      </c>
      <c r="H27" s="9">
        <v>142042.80755868953</v>
      </c>
      <c r="I27" s="9">
        <v>141165.48235294042</v>
      </c>
    </row>
    <row r="28" spans="1:9" ht="15">
      <c r="A28" s="6" t="s">
        <v>49</v>
      </c>
      <c r="B28" s="7" t="s">
        <v>50</v>
      </c>
      <c r="C28" s="8">
        <v>24</v>
      </c>
      <c r="D28" s="8">
        <v>4413268</v>
      </c>
      <c r="E28" s="9">
        <v>1360.892226399078</v>
      </c>
      <c r="F28" s="9">
        <v>871.6561109451527</v>
      </c>
      <c r="G28" s="9">
        <v>489.2361154539253</v>
      </c>
      <c r="H28" s="9">
        <v>52815.29767918559</v>
      </c>
      <c r="I28" s="9">
        <v>52436.32014501381</v>
      </c>
    </row>
    <row r="29" spans="1:9" ht="15">
      <c r="A29" s="6" t="s">
        <v>51</v>
      </c>
      <c r="B29" s="7" t="s">
        <v>52</v>
      </c>
      <c r="C29" s="8">
        <v>24</v>
      </c>
      <c r="D29" s="8">
        <v>6179893</v>
      </c>
      <c r="E29" s="9">
        <v>2075.055252848654</v>
      </c>
      <c r="F29" s="9">
        <v>1230.4525914917053</v>
      </c>
      <c r="G29" s="9">
        <v>844.6026613569488</v>
      </c>
      <c r="H29" s="9">
        <v>77614.70277864792</v>
      </c>
      <c r="I29" s="9">
        <v>77160.46322750693</v>
      </c>
    </row>
    <row r="30" spans="1:9" ht="15">
      <c r="A30" s="6" t="s">
        <v>53</v>
      </c>
      <c r="B30" s="7" t="s">
        <v>54</v>
      </c>
      <c r="C30" s="8">
        <v>21</v>
      </c>
      <c r="D30" s="8">
        <v>5027778</v>
      </c>
      <c r="E30" s="9">
        <v>1683.713463896579</v>
      </c>
      <c r="F30" s="9">
        <v>756.7168674643929</v>
      </c>
      <c r="G30" s="9">
        <v>926.9965964321862</v>
      </c>
      <c r="H30" s="9">
        <v>45831.05972408556</v>
      </c>
      <c r="I30" s="9">
        <v>45795.17450747381</v>
      </c>
    </row>
    <row r="31" spans="1:9" ht="15">
      <c r="A31" s="6" t="s">
        <v>55</v>
      </c>
      <c r="B31" s="7" t="s">
        <v>56</v>
      </c>
      <c r="C31" s="8">
        <v>6</v>
      </c>
      <c r="D31" s="8">
        <v>499937</v>
      </c>
      <c r="E31" s="9">
        <v>54.897778536000004</v>
      </c>
      <c r="F31" s="9">
        <v>66.087431051</v>
      </c>
      <c r="G31" s="9">
        <v>-11.189652514999992</v>
      </c>
      <c r="H31" s="9">
        <v>4669.426246805968</v>
      </c>
      <c r="I31" s="9">
        <v>4713.587176295123</v>
      </c>
    </row>
    <row r="32" spans="1:9" ht="15">
      <c r="A32" s="6" t="s">
        <v>57</v>
      </c>
      <c r="B32" s="7" t="s">
        <v>58</v>
      </c>
      <c r="C32" s="8">
        <v>18</v>
      </c>
      <c r="D32" s="8">
        <v>4432530</v>
      </c>
      <c r="E32" s="9">
        <v>1128.1980493242345</v>
      </c>
      <c r="F32" s="9">
        <v>1090.1293318464614</v>
      </c>
      <c r="G32" s="9">
        <v>38.068717477773134</v>
      </c>
      <c r="H32" s="9">
        <v>58263.29507365595</v>
      </c>
      <c r="I32" s="9">
        <v>58271.49245909427</v>
      </c>
    </row>
    <row r="33" spans="1:9" ht="15">
      <c r="A33" s="6" t="s">
        <v>59</v>
      </c>
      <c r="B33" s="7" t="s">
        <v>60</v>
      </c>
      <c r="C33" s="8">
        <v>19</v>
      </c>
      <c r="D33" s="8">
        <v>2962457</v>
      </c>
      <c r="E33" s="9">
        <v>1364.2173624207894</v>
      </c>
      <c r="F33" s="9">
        <v>713.5927216631508</v>
      </c>
      <c r="G33" s="9">
        <v>650.6246407576386</v>
      </c>
      <c r="H33" s="9">
        <v>40104.41364397754</v>
      </c>
      <c r="I33" s="9">
        <v>39698.908488232504</v>
      </c>
    </row>
    <row r="34" spans="1:9" ht="15">
      <c r="A34" s="6" t="s">
        <v>61</v>
      </c>
      <c r="B34" s="7" t="s">
        <v>62</v>
      </c>
      <c r="C34" s="8">
        <v>93</v>
      </c>
      <c r="D34" s="8">
        <v>6378554</v>
      </c>
      <c r="E34" s="9">
        <v>2025.2536554715657</v>
      </c>
      <c r="F34" s="9">
        <v>1145.4496369820622</v>
      </c>
      <c r="G34" s="9">
        <v>879.8040184895035</v>
      </c>
      <c r="H34" s="9">
        <v>63399.293974833505</v>
      </c>
      <c r="I34" s="9">
        <v>62835.246373179565</v>
      </c>
    </row>
    <row r="35" spans="1:9" ht="15">
      <c r="A35" s="6" t="s">
        <v>63</v>
      </c>
      <c r="B35" s="7" t="s">
        <v>64</v>
      </c>
      <c r="C35" s="8">
        <v>43</v>
      </c>
      <c r="D35" s="8">
        <v>11597383</v>
      </c>
      <c r="E35" s="9">
        <v>1208.8452199195963</v>
      </c>
      <c r="F35" s="9">
        <v>708.8185048463754</v>
      </c>
      <c r="G35" s="9">
        <v>500.0267150732209</v>
      </c>
      <c r="H35" s="9">
        <v>93978.90919979419</v>
      </c>
      <c r="I35" s="9">
        <v>93650.38713958602</v>
      </c>
    </row>
    <row r="36" spans="1:9" ht="15">
      <c r="A36" s="10" t="s">
        <v>41</v>
      </c>
      <c r="B36" s="10" t="s">
        <v>65</v>
      </c>
      <c r="C36" s="11">
        <v>312</v>
      </c>
      <c r="D36" s="11">
        <v>58806762</v>
      </c>
      <c r="E36" s="12">
        <v>18387.973756400872</v>
      </c>
      <c r="F36" s="12">
        <v>10724.83572038628</v>
      </c>
      <c r="G36" s="12">
        <v>7663.138036014591</v>
      </c>
      <c r="H36" s="12">
        <v>723729.2741648521</v>
      </c>
      <c r="I36" s="12">
        <v>719458.6775742172</v>
      </c>
    </row>
    <row r="37" spans="1:9" ht="15">
      <c r="A37" s="5"/>
      <c r="B37" s="7" t="s">
        <v>41</v>
      </c>
      <c r="C37" s="13"/>
      <c r="D37" s="13"/>
      <c r="E37" s="14"/>
      <c r="F37" s="14"/>
      <c r="G37" s="14"/>
      <c r="H37" s="14"/>
      <c r="I37" s="14"/>
    </row>
    <row r="38" spans="1:9" ht="15.75">
      <c r="A38" s="1" t="s">
        <v>66</v>
      </c>
      <c r="B38" s="4" t="s">
        <v>67</v>
      </c>
      <c r="C38" s="13"/>
      <c r="D38" s="13"/>
      <c r="E38" s="14"/>
      <c r="F38" s="14"/>
      <c r="G38" s="14"/>
      <c r="H38" s="14"/>
      <c r="I38" s="14"/>
    </row>
    <row r="39" spans="1:9" ht="15">
      <c r="A39" s="6" t="s">
        <v>68</v>
      </c>
      <c r="B39" s="7" t="s">
        <v>69</v>
      </c>
      <c r="C39" s="8">
        <v>22</v>
      </c>
      <c r="D39" s="8">
        <v>429347</v>
      </c>
      <c r="E39" s="9">
        <v>103.5321104997928</v>
      </c>
      <c r="F39" s="9">
        <v>413.0240586802224</v>
      </c>
      <c r="G39" s="9">
        <v>-309.49194818042963</v>
      </c>
      <c r="H39" s="9">
        <v>14687.964589181507</v>
      </c>
      <c r="I39" s="9">
        <v>14872.537230737496</v>
      </c>
    </row>
    <row r="40" spans="1:9" ht="15">
      <c r="A40" s="6" t="s">
        <v>70</v>
      </c>
      <c r="B40" s="7" t="s">
        <v>71</v>
      </c>
      <c r="C40" s="8">
        <v>31</v>
      </c>
      <c r="D40" s="8">
        <v>5468219</v>
      </c>
      <c r="E40" s="9">
        <v>2049.410662846625</v>
      </c>
      <c r="F40" s="9">
        <v>3959.0664117654596</v>
      </c>
      <c r="G40" s="9">
        <v>-1909.6557489188344</v>
      </c>
      <c r="H40" s="9">
        <v>144244.49159610897</v>
      </c>
      <c r="I40" s="9">
        <v>145328.5392105739</v>
      </c>
    </row>
    <row r="41" spans="1:9" ht="15">
      <c r="A41" s="6" t="s">
        <v>72</v>
      </c>
      <c r="B41" s="7" t="s">
        <v>73</v>
      </c>
      <c r="C41" s="8">
        <v>20</v>
      </c>
      <c r="D41" s="8">
        <v>2480547</v>
      </c>
      <c r="E41" s="9">
        <v>2267.6436672419995</v>
      </c>
      <c r="F41" s="9">
        <v>1791.2868350046442</v>
      </c>
      <c r="G41" s="9">
        <v>476.3568322373553</v>
      </c>
      <c r="H41" s="9">
        <v>95017.4242365502</v>
      </c>
      <c r="I41" s="9">
        <v>94900.83392592668</v>
      </c>
    </row>
    <row r="42" spans="1:9" ht="15">
      <c r="A42" s="6" t="s">
        <v>74</v>
      </c>
      <c r="B42" s="7" t="s">
        <v>75</v>
      </c>
      <c r="C42" s="8">
        <v>8</v>
      </c>
      <c r="D42" s="8">
        <v>610589</v>
      </c>
      <c r="E42" s="9">
        <v>277.7003462030001</v>
      </c>
      <c r="F42" s="9">
        <v>294.5515579239941</v>
      </c>
      <c r="G42" s="9">
        <v>-16.851211720994</v>
      </c>
      <c r="H42" s="9">
        <v>12827.802558330155</v>
      </c>
      <c r="I42" s="9">
        <v>12828.868979264491</v>
      </c>
    </row>
    <row r="43" spans="1:9" ht="15">
      <c r="A43" s="6" t="s">
        <v>76</v>
      </c>
      <c r="B43" s="7" t="s">
        <v>77</v>
      </c>
      <c r="C43" s="8">
        <v>23</v>
      </c>
      <c r="D43" s="8">
        <v>259473</v>
      </c>
      <c r="E43" s="9">
        <v>6265.623167840346</v>
      </c>
      <c r="F43" s="9">
        <v>3100.0362417820015</v>
      </c>
      <c r="G43" s="9">
        <v>3165.586926058344</v>
      </c>
      <c r="H43" s="9">
        <v>57126.50826103737</v>
      </c>
      <c r="I43" s="9">
        <v>57680.23929925524</v>
      </c>
    </row>
    <row r="44" spans="1:9" ht="15">
      <c r="A44" s="6" t="s">
        <v>78</v>
      </c>
      <c r="B44" s="7" t="s">
        <v>79</v>
      </c>
      <c r="C44" s="8">
        <v>22</v>
      </c>
      <c r="D44" s="8">
        <v>353430</v>
      </c>
      <c r="E44" s="9">
        <v>203.55957695658958</v>
      </c>
      <c r="F44" s="9">
        <v>746.8959663541025</v>
      </c>
      <c r="G44" s="9">
        <v>-543.3363893975129</v>
      </c>
      <c r="H44" s="9">
        <v>17540.891799608708</v>
      </c>
      <c r="I44" s="9">
        <v>17967.498130727367</v>
      </c>
    </row>
    <row r="45" spans="1:9" ht="15">
      <c r="A45" s="10" t="s">
        <v>41</v>
      </c>
      <c r="B45" s="10" t="s">
        <v>80</v>
      </c>
      <c r="C45" s="11">
        <v>126</v>
      </c>
      <c r="D45" s="11">
        <v>9601605</v>
      </c>
      <c r="E45" s="12">
        <v>11167.469531588353</v>
      </c>
      <c r="F45" s="12">
        <v>10304.861071510426</v>
      </c>
      <c r="G45" s="12">
        <v>862.6084600779286</v>
      </c>
      <c r="H45" s="12">
        <v>341445.0830408169</v>
      </c>
      <c r="I45" s="12">
        <v>343578.5167764852</v>
      </c>
    </row>
    <row r="46" spans="1:9" ht="15">
      <c r="A46" s="5"/>
      <c r="B46" s="7" t="s">
        <v>41</v>
      </c>
      <c r="C46" s="13"/>
      <c r="D46" s="13"/>
      <c r="E46" s="14"/>
      <c r="F46" s="14"/>
      <c r="G46" s="14"/>
      <c r="H46" s="14"/>
      <c r="I46" s="14"/>
    </row>
    <row r="47" spans="1:9" ht="15.75">
      <c r="A47" s="1" t="s">
        <v>81</v>
      </c>
      <c r="B47" s="4" t="s">
        <v>82</v>
      </c>
      <c r="C47" s="13"/>
      <c r="D47" s="13"/>
      <c r="E47" s="14"/>
      <c r="F47" s="14"/>
      <c r="G47" s="14"/>
      <c r="H47" s="14"/>
      <c r="I47" s="14"/>
    </row>
    <row r="48" spans="1:9" ht="15">
      <c r="A48" s="6" t="s">
        <v>83</v>
      </c>
      <c r="B48" s="7" t="s">
        <v>84</v>
      </c>
      <c r="C48" s="8">
        <v>21</v>
      </c>
      <c r="D48" s="8">
        <v>2496353</v>
      </c>
      <c r="E48" s="9">
        <v>172.77743122399994</v>
      </c>
      <c r="F48" s="9">
        <v>67.875100688</v>
      </c>
      <c r="G48" s="9">
        <v>104.90233053599994</v>
      </c>
      <c r="H48" s="9">
        <v>8591.6174040853</v>
      </c>
      <c r="I48" s="9">
        <v>8551.36264399784</v>
      </c>
    </row>
    <row r="49" spans="1:9" ht="15">
      <c r="A49" s="6" t="s">
        <v>85</v>
      </c>
      <c r="B49" s="7" t="s">
        <v>86</v>
      </c>
      <c r="C49" s="8">
        <v>9</v>
      </c>
      <c r="D49" s="8">
        <v>2883696</v>
      </c>
      <c r="E49" s="9">
        <v>74.41456276000005</v>
      </c>
      <c r="F49" s="9">
        <v>42.39885468007999</v>
      </c>
      <c r="G49" s="9">
        <v>32.01570807992006</v>
      </c>
      <c r="H49" s="9">
        <v>8210.275066114351</v>
      </c>
      <c r="I49" s="9">
        <v>8194.487230757315</v>
      </c>
    </row>
    <row r="50" spans="1:9" ht="15">
      <c r="A50" s="10" t="s">
        <v>41</v>
      </c>
      <c r="B50" s="10" t="s">
        <v>87</v>
      </c>
      <c r="C50" s="11">
        <v>30</v>
      </c>
      <c r="D50" s="11">
        <v>5380049</v>
      </c>
      <c r="E50" s="12">
        <v>247.191993984</v>
      </c>
      <c r="F50" s="12">
        <v>110.27395536808</v>
      </c>
      <c r="G50" s="12">
        <v>136.91803861592</v>
      </c>
      <c r="H50" s="12">
        <v>16801.89247019965</v>
      </c>
      <c r="I50" s="12">
        <v>16745.849874755157</v>
      </c>
    </row>
    <row r="51" spans="1:9" ht="15">
      <c r="A51" s="5"/>
      <c r="B51" s="7" t="s">
        <v>41</v>
      </c>
      <c r="C51" s="13"/>
      <c r="D51" s="13"/>
      <c r="E51" s="14"/>
      <c r="F51" s="14"/>
      <c r="G51" s="14"/>
      <c r="H51" s="14"/>
      <c r="I51" s="14"/>
    </row>
    <row r="52" spans="1:9" ht="15.75">
      <c r="A52" s="1" t="s">
        <v>88</v>
      </c>
      <c r="B52" s="4" t="s">
        <v>89</v>
      </c>
      <c r="C52" s="13"/>
      <c r="D52" s="13"/>
      <c r="E52" s="14"/>
      <c r="F52" s="14"/>
      <c r="G52" s="14"/>
      <c r="H52" s="14"/>
      <c r="I52" s="14"/>
    </row>
    <row r="53" spans="1:9" ht="15">
      <c r="A53" s="6" t="s">
        <v>90</v>
      </c>
      <c r="B53" s="7" t="s">
        <v>91</v>
      </c>
      <c r="C53" s="8">
        <v>25</v>
      </c>
      <c r="D53" s="8">
        <v>313991</v>
      </c>
      <c r="E53" s="9">
        <v>301.83067703202346</v>
      </c>
      <c r="F53" s="9">
        <v>110.37412938918828</v>
      </c>
      <c r="G53" s="9">
        <v>191.45654764283518</v>
      </c>
      <c r="H53" s="9">
        <v>5719.0073960583495</v>
      </c>
      <c r="I53" s="9">
        <v>5633.6148407457285</v>
      </c>
    </row>
    <row r="54" spans="1:9" ht="15">
      <c r="A54" s="6" t="s">
        <v>92</v>
      </c>
      <c r="B54" s="7" t="s">
        <v>93</v>
      </c>
      <c r="C54" s="8">
        <v>12</v>
      </c>
      <c r="D54" s="8">
        <v>327515</v>
      </c>
      <c r="E54" s="9">
        <v>21.00160118</v>
      </c>
      <c r="F54" s="9">
        <v>36.908260001600674</v>
      </c>
      <c r="G54" s="9">
        <v>-15.906658821600672</v>
      </c>
      <c r="H54" s="9">
        <v>4930.438731863605</v>
      </c>
      <c r="I54" s="9">
        <v>4641.483731775928</v>
      </c>
    </row>
    <row r="55" spans="1:9" ht="15">
      <c r="A55" s="6" t="s">
        <v>94</v>
      </c>
      <c r="B55" s="7" t="s">
        <v>95</v>
      </c>
      <c r="C55" s="8">
        <v>67</v>
      </c>
      <c r="D55" s="8">
        <v>909297</v>
      </c>
      <c r="E55" s="9">
        <v>7907.798354983835</v>
      </c>
      <c r="F55" s="9">
        <v>2525.1020207730016</v>
      </c>
      <c r="G55" s="9">
        <v>5382.696334210834</v>
      </c>
      <c r="H55" s="9">
        <v>141389.38207277097</v>
      </c>
      <c r="I55" s="9">
        <v>142688.73005688688</v>
      </c>
    </row>
    <row r="56" spans="1:9" ht="15">
      <c r="A56" s="6" t="s">
        <v>96</v>
      </c>
      <c r="B56" s="7" t="s">
        <v>97</v>
      </c>
      <c r="C56" s="8">
        <v>29</v>
      </c>
      <c r="D56" s="8">
        <v>127554</v>
      </c>
      <c r="E56" s="9">
        <v>55.216665927879305</v>
      </c>
      <c r="F56" s="9">
        <v>29.178869960537902</v>
      </c>
      <c r="G56" s="9">
        <v>26.037795967341403</v>
      </c>
      <c r="H56" s="9">
        <v>2025.0472035676205</v>
      </c>
      <c r="I56" s="9">
        <v>1973.5460822750629</v>
      </c>
    </row>
    <row r="57" spans="1:9" ht="15">
      <c r="A57" s="10" t="s">
        <v>41</v>
      </c>
      <c r="B57" s="10" t="s">
        <v>98</v>
      </c>
      <c r="C57" s="11">
        <v>133</v>
      </c>
      <c r="D57" s="11">
        <v>1678357</v>
      </c>
      <c r="E57" s="12">
        <v>8285.847299123738</v>
      </c>
      <c r="F57" s="12">
        <v>2701.5632801243287</v>
      </c>
      <c r="G57" s="12">
        <v>5584.284018999409</v>
      </c>
      <c r="H57" s="12">
        <v>154063.87540426053</v>
      </c>
      <c r="I57" s="12">
        <v>154937.3747116836</v>
      </c>
    </row>
    <row r="58" spans="1:9" ht="15">
      <c r="A58" s="5"/>
      <c r="B58" s="7" t="s">
        <v>41</v>
      </c>
      <c r="C58" s="13"/>
      <c r="D58" s="13"/>
      <c r="E58" s="14"/>
      <c r="F58" s="14"/>
      <c r="G58" s="14"/>
      <c r="H58" s="14"/>
      <c r="I58" s="14"/>
    </row>
    <row r="59" spans="1:9" ht="15">
      <c r="A59" s="15" t="s">
        <v>41</v>
      </c>
      <c r="B59" s="15" t="s">
        <v>99</v>
      </c>
      <c r="C59" s="16">
        <v>907</v>
      </c>
      <c r="D59" s="16">
        <v>80808785</v>
      </c>
      <c r="E59" s="17">
        <v>1866889.603992515</v>
      </c>
      <c r="F59" s="17">
        <v>2023991.973325632</v>
      </c>
      <c r="G59" s="17">
        <v>-157102.36933311654</v>
      </c>
      <c r="H59" s="17">
        <v>2236761.998866389</v>
      </c>
      <c r="I59" s="17">
        <v>2390999.0450160513</v>
      </c>
    </row>
    <row r="60" spans="1:9" ht="15">
      <c r="A60" s="5"/>
      <c r="B60" s="7" t="s">
        <v>41</v>
      </c>
      <c r="C60" s="13"/>
      <c r="D60" s="13"/>
      <c r="E60" s="14"/>
      <c r="F60" s="14"/>
      <c r="G60" s="14"/>
      <c r="H60" s="14"/>
      <c r="I60" s="14"/>
    </row>
    <row r="61" spans="1:9" ht="15.75">
      <c r="A61" s="1" t="s">
        <v>100</v>
      </c>
      <c r="B61" s="4" t="s">
        <v>101</v>
      </c>
      <c r="C61" s="13"/>
      <c r="D61" s="13"/>
      <c r="E61" s="14"/>
      <c r="F61" s="14"/>
      <c r="G61" s="14"/>
      <c r="H61" s="14"/>
      <c r="I61" s="14"/>
    </row>
    <row r="62" spans="1:9" ht="15.75">
      <c r="A62" s="1" t="s">
        <v>7</v>
      </c>
      <c r="B62" s="4" t="s">
        <v>8</v>
      </c>
      <c r="C62" s="13"/>
      <c r="D62" s="13"/>
      <c r="E62" s="14"/>
      <c r="F62" s="14"/>
      <c r="G62" s="14"/>
      <c r="H62" s="14"/>
      <c r="I62" s="14"/>
    </row>
    <row r="63" spans="1:9" ht="15">
      <c r="A63" s="6" t="s">
        <v>102</v>
      </c>
      <c r="B63" s="7" t="s">
        <v>103</v>
      </c>
      <c r="C63" s="8">
        <v>777</v>
      </c>
      <c r="D63" s="8">
        <v>910498</v>
      </c>
      <c r="E63" s="9">
        <v>440.30435604499985</v>
      </c>
      <c r="F63" s="9">
        <v>2801.61562717786</v>
      </c>
      <c r="G63" s="9">
        <v>-2361.3112711328604</v>
      </c>
      <c r="H63" s="9">
        <v>139063.63931535056</v>
      </c>
      <c r="I63" s="9">
        <v>140577.53772003905</v>
      </c>
    </row>
    <row r="64" spans="1:9" ht="15">
      <c r="A64" s="6" t="s">
        <v>104</v>
      </c>
      <c r="B64" s="7" t="s">
        <v>105</v>
      </c>
      <c r="C64" s="8">
        <v>40</v>
      </c>
      <c r="D64" s="8">
        <v>149677</v>
      </c>
      <c r="E64" s="9">
        <v>149.874290196</v>
      </c>
      <c r="F64" s="9">
        <v>187.683282859997</v>
      </c>
      <c r="G64" s="9">
        <v>-37.808992663997</v>
      </c>
      <c r="H64" s="9">
        <v>5688.679993149844</v>
      </c>
      <c r="I64" s="9">
        <v>5685.896583235669</v>
      </c>
    </row>
    <row r="65" spans="1:9" ht="15">
      <c r="A65" s="6" t="s">
        <v>106</v>
      </c>
      <c r="B65" s="7" t="s">
        <v>107</v>
      </c>
      <c r="C65" s="8">
        <v>9</v>
      </c>
      <c r="D65" s="8">
        <v>89</v>
      </c>
      <c r="E65" s="9">
        <v>0</v>
      </c>
      <c r="F65" s="9">
        <v>0</v>
      </c>
      <c r="G65" s="9">
        <v>0</v>
      </c>
      <c r="H65" s="9">
        <v>2370.1924617017253</v>
      </c>
      <c r="I65" s="9">
        <v>2363.7583144377886</v>
      </c>
    </row>
    <row r="66" spans="1:9" ht="15">
      <c r="A66" s="6" t="s">
        <v>108</v>
      </c>
      <c r="B66" s="7" t="s">
        <v>109</v>
      </c>
      <c r="C66" s="8">
        <v>57</v>
      </c>
      <c r="D66" s="8">
        <v>126475</v>
      </c>
      <c r="E66" s="9">
        <v>0</v>
      </c>
      <c r="F66" s="43">
        <v>0.00040353009012505936</v>
      </c>
      <c r="G66" s="43">
        <v>-0.00040353009012505936</v>
      </c>
      <c r="H66" s="9">
        <v>5194.752048892181</v>
      </c>
      <c r="I66" s="9">
        <v>5468.818705885333</v>
      </c>
    </row>
    <row r="67" spans="1:9" ht="15">
      <c r="A67" s="10" t="s">
        <v>41</v>
      </c>
      <c r="B67" s="10" t="s">
        <v>110</v>
      </c>
      <c r="C67" s="11">
        <v>883</v>
      </c>
      <c r="D67" s="11">
        <v>1186739</v>
      </c>
      <c r="E67" s="12">
        <v>590.1786462409998</v>
      </c>
      <c r="F67" s="12">
        <v>2989.299313567947</v>
      </c>
      <c r="G67" s="12">
        <v>-2399.120667326947</v>
      </c>
      <c r="H67" s="12">
        <v>152317.2638190943</v>
      </c>
      <c r="I67" s="12">
        <v>154096.01132359784</v>
      </c>
    </row>
    <row r="68" spans="1:9" ht="15">
      <c r="A68" s="5"/>
      <c r="B68" s="7" t="s">
        <v>41</v>
      </c>
      <c r="C68" s="13"/>
      <c r="D68" s="13"/>
      <c r="E68" s="14"/>
      <c r="F68" s="14"/>
      <c r="G68" s="14"/>
      <c r="H68" s="14"/>
      <c r="I68" s="14"/>
    </row>
    <row r="69" spans="1:9" ht="15.75">
      <c r="A69" s="1" t="s">
        <v>43</v>
      </c>
      <c r="B69" s="4" t="s">
        <v>44</v>
      </c>
      <c r="C69" s="13"/>
      <c r="D69" s="13"/>
      <c r="E69" s="14"/>
      <c r="F69" s="14"/>
      <c r="G69" s="14"/>
      <c r="H69" s="14"/>
      <c r="I69" s="14"/>
    </row>
    <row r="70" spans="1:9" ht="15">
      <c r="A70" s="6" t="s">
        <v>102</v>
      </c>
      <c r="B70" s="7" t="s">
        <v>64</v>
      </c>
      <c r="C70" s="8">
        <v>26</v>
      </c>
      <c r="D70" s="8">
        <v>499005</v>
      </c>
      <c r="E70" s="9">
        <v>0</v>
      </c>
      <c r="F70" s="9">
        <v>30.343127914606043</v>
      </c>
      <c r="G70" s="9">
        <v>-30.343127914606043</v>
      </c>
      <c r="H70" s="9">
        <v>4460.287802543737</v>
      </c>
      <c r="I70" s="9">
        <v>4488.014552235674</v>
      </c>
    </row>
    <row r="71" spans="1:9" ht="15">
      <c r="A71" s="6" t="s">
        <v>104</v>
      </c>
      <c r="B71" s="7" t="s">
        <v>111</v>
      </c>
      <c r="C71" s="8">
        <v>98</v>
      </c>
      <c r="D71" s="8">
        <v>1264057</v>
      </c>
      <c r="E71" s="9">
        <v>0</v>
      </c>
      <c r="F71" s="9">
        <v>47.56096682900011</v>
      </c>
      <c r="G71" s="9">
        <v>-47.56096682900011</v>
      </c>
      <c r="H71" s="9">
        <v>29549.7705346095</v>
      </c>
      <c r="I71" s="9">
        <v>29570.73745895897</v>
      </c>
    </row>
    <row r="72" spans="1:9" ht="15">
      <c r="A72" s="10" t="s">
        <v>41</v>
      </c>
      <c r="B72" s="10" t="s">
        <v>112</v>
      </c>
      <c r="C72" s="11">
        <v>124</v>
      </c>
      <c r="D72" s="11">
        <v>1763062</v>
      </c>
      <c r="E72" s="12">
        <v>0</v>
      </c>
      <c r="F72" s="12">
        <v>77.90409474360615</v>
      </c>
      <c r="G72" s="12">
        <v>-77.90409474360615</v>
      </c>
      <c r="H72" s="12">
        <v>34010.058337153234</v>
      </c>
      <c r="I72" s="12">
        <v>34058.75201119464</v>
      </c>
    </row>
    <row r="73" spans="1:9" ht="15">
      <c r="A73" s="5"/>
      <c r="B73" s="6" t="s">
        <v>41</v>
      </c>
      <c r="C73" s="13"/>
      <c r="D73" s="13"/>
      <c r="E73" s="14"/>
      <c r="F73" s="14"/>
      <c r="G73" s="14"/>
      <c r="H73" s="14"/>
      <c r="I73" s="14"/>
    </row>
    <row r="74" spans="1:9" ht="15">
      <c r="A74" s="6" t="s">
        <v>66</v>
      </c>
      <c r="B74" s="7" t="s">
        <v>89</v>
      </c>
      <c r="C74" s="8">
        <v>0</v>
      </c>
      <c r="D74" s="8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ht="15">
      <c r="A75" s="5"/>
      <c r="B75" s="5"/>
      <c r="C75" s="13"/>
      <c r="D75" s="13"/>
      <c r="E75" s="14"/>
      <c r="F75" s="14"/>
      <c r="G75" s="14"/>
      <c r="H75" s="14"/>
      <c r="I75" s="14"/>
    </row>
    <row r="76" spans="1:9" ht="15">
      <c r="A76" s="15" t="s">
        <v>41</v>
      </c>
      <c r="B76" s="15" t="s">
        <v>113</v>
      </c>
      <c r="C76" s="16">
        <v>1007</v>
      </c>
      <c r="D76" s="16">
        <v>2949801</v>
      </c>
      <c r="E76" s="17">
        <v>590.1786462409998</v>
      </c>
      <c r="F76" s="17">
        <v>3067.203408311553</v>
      </c>
      <c r="G76" s="17">
        <v>-2477.024762070553</v>
      </c>
      <c r="H76" s="17">
        <v>186327.32215624754</v>
      </c>
      <c r="I76" s="17">
        <v>188154.7633347925</v>
      </c>
    </row>
    <row r="77" spans="1:9" ht="15">
      <c r="A77" s="5"/>
      <c r="B77" s="7" t="s">
        <v>41</v>
      </c>
      <c r="C77" s="13"/>
      <c r="D77" s="13"/>
      <c r="E77" s="14"/>
      <c r="F77" s="14"/>
      <c r="G77" s="14"/>
      <c r="H77" s="14"/>
      <c r="I77" s="14"/>
    </row>
    <row r="78" spans="1:9" ht="15.75">
      <c r="A78" s="1" t="s">
        <v>114</v>
      </c>
      <c r="B78" s="4" t="s">
        <v>115</v>
      </c>
      <c r="C78" s="13"/>
      <c r="D78" s="13"/>
      <c r="E78" s="14"/>
      <c r="F78" s="14"/>
      <c r="G78" s="14"/>
      <c r="H78" s="14"/>
      <c r="I78" s="14"/>
    </row>
    <row r="79" spans="1:9" ht="15">
      <c r="A79" s="6" t="s">
        <v>7</v>
      </c>
      <c r="B79" s="7" t="s">
        <v>8</v>
      </c>
      <c r="C79" s="8">
        <v>25</v>
      </c>
      <c r="D79" s="8">
        <v>4473</v>
      </c>
      <c r="E79" s="9">
        <v>0.07407119500000015</v>
      </c>
      <c r="F79" s="9">
        <v>17.315148053</v>
      </c>
      <c r="G79" s="9">
        <v>-17.241076858</v>
      </c>
      <c r="H79" s="9">
        <v>1689.4331235877066</v>
      </c>
      <c r="I79" s="9">
        <v>1789.240913250971</v>
      </c>
    </row>
    <row r="80" spans="1:9" ht="15">
      <c r="A80" s="5"/>
      <c r="B80" s="5"/>
      <c r="C80" s="13"/>
      <c r="D80" s="13"/>
      <c r="E80" s="14"/>
      <c r="F80" s="14"/>
      <c r="G80" s="14"/>
      <c r="H80" s="14"/>
      <c r="I80" s="14"/>
    </row>
    <row r="81" spans="1:9" ht="15">
      <c r="A81" s="6" t="s">
        <v>43</v>
      </c>
      <c r="B81" s="7" t="s">
        <v>44</v>
      </c>
      <c r="C81" s="8">
        <v>1</v>
      </c>
      <c r="D81" s="8">
        <v>8630</v>
      </c>
      <c r="E81" s="34">
        <v>0.0011</v>
      </c>
      <c r="F81" s="9">
        <v>217.764333408</v>
      </c>
      <c r="G81" s="9">
        <v>-217.763233408</v>
      </c>
      <c r="H81" s="9">
        <v>261.6170160256776</v>
      </c>
      <c r="I81" s="9">
        <v>454.16153248481373</v>
      </c>
    </row>
    <row r="82" spans="1:9" ht="15">
      <c r="A82" s="5"/>
      <c r="B82" s="5"/>
      <c r="C82" s="13"/>
      <c r="D82" s="13"/>
      <c r="E82" s="14"/>
      <c r="F82" s="14"/>
      <c r="G82" s="14"/>
      <c r="H82" s="14"/>
      <c r="I82" s="14"/>
    </row>
    <row r="83" spans="1:9" ht="15">
      <c r="A83" s="6" t="s">
        <v>66</v>
      </c>
      <c r="B83" s="7" t="s">
        <v>89</v>
      </c>
      <c r="C83" s="8">
        <v>0</v>
      </c>
      <c r="D83" s="8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 ht="15">
      <c r="A84" s="5"/>
      <c r="B84" s="5"/>
      <c r="C84" s="13"/>
      <c r="D84" s="13"/>
      <c r="E84" s="14"/>
      <c r="F84" s="14"/>
      <c r="G84" s="14"/>
      <c r="H84" s="14"/>
      <c r="I84" s="14"/>
    </row>
    <row r="85" spans="1:9" ht="15">
      <c r="A85" s="15" t="s">
        <v>41</v>
      </c>
      <c r="B85" s="15" t="s">
        <v>116</v>
      </c>
      <c r="C85" s="16">
        <v>26</v>
      </c>
      <c r="D85" s="16">
        <v>13103</v>
      </c>
      <c r="E85" s="17">
        <v>0.07517119500000015</v>
      </c>
      <c r="F85" s="17">
        <v>235.079481461</v>
      </c>
      <c r="G85" s="17">
        <v>-235.004310266</v>
      </c>
      <c r="H85" s="17">
        <v>1951.050139613384</v>
      </c>
      <c r="I85" s="17">
        <v>2243.4024457357846</v>
      </c>
    </row>
    <row r="86" spans="1:9" ht="15">
      <c r="A86" s="5"/>
      <c r="B86" s="6" t="s">
        <v>41</v>
      </c>
      <c r="C86" s="13"/>
      <c r="D86" s="13"/>
      <c r="E86" s="14"/>
      <c r="F86" s="14"/>
      <c r="G86" s="14"/>
      <c r="H86" s="14"/>
      <c r="I86" s="14"/>
    </row>
    <row r="87" spans="1:9" ht="15">
      <c r="A87" s="15" t="s">
        <v>41</v>
      </c>
      <c r="B87" s="15" t="s">
        <v>117</v>
      </c>
      <c r="C87" s="16">
        <v>1940</v>
      </c>
      <c r="D87" s="16">
        <v>83771689</v>
      </c>
      <c r="E87" s="17">
        <v>1867479.857809951</v>
      </c>
      <c r="F87" s="17">
        <v>2027294.2562154047</v>
      </c>
      <c r="G87" s="17">
        <v>-159814.3984054531</v>
      </c>
      <c r="H87" s="17">
        <v>2425040.37116225</v>
      </c>
      <c r="I87" s="17">
        <v>2581397.2107965797</v>
      </c>
    </row>
    <row r="88" spans="1:9" ht="15">
      <c r="A88" s="5"/>
      <c r="B88" s="6" t="s">
        <v>41</v>
      </c>
      <c r="C88" s="13"/>
      <c r="D88" s="13"/>
      <c r="E88" s="14"/>
      <c r="F88" s="14"/>
      <c r="G88" s="14"/>
      <c r="H88" s="14"/>
      <c r="I88" s="14"/>
    </row>
    <row r="89" spans="1:9" ht="15">
      <c r="A89" s="5"/>
      <c r="B89" s="7" t="s">
        <v>118</v>
      </c>
      <c r="C89" s="8">
        <v>42</v>
      </c>
      <c r="D89" s="8">
        <v>452839</v>
      </c>
      <c r="E89" s="9">
        <v>536.7254442047745</v>
      </c>
      <c r="F89" s="9">
        <v>111.38845725653954</v>
      </c>
      <c r="G89" s="9">
        <v>425.33698694823494</v>
      </c>
      <c r="H89" s="9">
        <v>5821.001071807369</v>
      </c>
      <c r="I89" s="9">
        <v>5568.862777456841</v>
      </c>
    </row>
    <row r="90" ht="15">
      <c r="H90" s="32" t="s">
        <v>142</v>
      </c>
    </row>
    <row r="91" spans="1:9" ht="15">
      <c r="A91" s="19" t="s">
        <v>119</v>
      </c>
      <c r="B91" s="39" t="s">
        <v>120</v>
      </c>
      <c r="C91" s="39"/>
      <c r="D91" s="39"/>
      <c r="E91" s="39"/>
      <c r="F91" s="39"/>
      <c r="G91" s="39"/>
      <c r="H91" s="39"/>
      <c r="I91" s="39"/>
    </row>
  </sheetData>
  <mergeCells count="3">
    <mergeCell ref="A2:I2"/>
    <mergeCell ref="A3:H3"/>
    <mergeCell ref="B91:I9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3</xdr:col>
                <xdr:colOff>971550</xdr:colOff>
                <xdr:row>0</xdr:row>
                <xdr:rowOff>66675</xdr:rowOff>
              </from>
              <to>
                <xdr:col>4</xdr:col>
                <xdr:colOff>514350</xdr:colOff>
                <xdr:row>0</xdr:row>
                <xdr:rowOff>685800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8F38-9CEA-4EC2-BCD5-12981AFA8E82}">
  <sheetPr>
    <pageSetUpPr fitToPage="1"/>
  </sheetPr>
  <dimension ref="A5:G29"/>
  <sheetViews>
    <sheetView workbookViewId="0" topLeftCell="A12">
      <selection activeCell="B28" sqref="B28:G28"/>
    </sheetView>
  </sheetViews>
  <sheetFormatPr defaultColWidth="9.140625" defaultRowHeight="15"/>
  <cols>
    <col min="1" max="1" width="34.421875" style="0" customWidth="1"/>
    <col min="2" max="2" width="9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9.57421875" style="0" customWidth="1"/>
    <col min="7" max="7" width="11.140625" style="0" customWidth="1"/>
  </cols>
  <sheetData>
    <row r="5" ht="15">
      <c r="A5" s="18" t="s">
        <v>135</v>
      </c>
    </row>
    <row r="6" spans="1:6" ht="15">
      <c r="A6" s="18"/>
      <c r="F6" s="33" t="s">
        <v>134</v>
      </c>
    </row>
    <row r="7" spans="1:7" ht="15">
      <c r="A7" s="20"/>
      <c r="B7" s="42" t="s">
        <v>121</v>
      </c>
      <c r="C7" s="42"/>
      <c r="D7" s="42" t="s">
        <v>122</v>
      </c>
      <c r="E7" s="42"/>
      <c r="F7" s="42" t="s">
        <v>123</v>
      </c>
      <c r="G7" s="42"/>
    </row>
    <row r="8" spans="1:7" ht="30">
      <c r="A8" s="21"/>
      <c r="B8" s="22" t="s">
        <v>124</v>
      </c>
      <c r="C8" s="22" t="s">
        <v>125</v>
      </c>
      <c r="D8" s="22" t="s">
        <v>124</v>
      </c>
      <c r="E8" s="22" t="s">
        <v>125</v>
      </c>
      <c r="F8" s="22" t="s">
        <v>124</v>
      </c>
      <c r="G8" s="22" t="s">
        <v>125</v>
      </c>
    </row>
    <row r="9" spans="1:7" ht="15">
      <c r="A9" s="23" t="s">
        <v>126</v>
      </c>
      <c r="B9" s="20"/>
      <c r="C9" s="20"/>
      <c r="D9" s="20"/>
      <c r="E9" s="20"/>
      <c r="F9" s="20"/>
      <c r="G9" s="20"/>
    </row>
    <row r="10" spans="1:7" ht="15">
      <c r="A10" s="20" t="s">
        <v>18</v>
      </c>
      <c r="B10" s="20">
        <v>1</v>
      </c>
      <c r="C10" s="20">
        <v>169</v>
      </c>
      <c r="D10" s="24">
        <v>0</v>
      </c>
      <c r="E10" s="24">
        <v>0</v>
      </c>
      <c r="F10" s="25">
        <f>B10+D10</f>
        <v>1</v>
      </c>
      <c r="G10" s="25">
        <f>C10+E10</f>
        <v>169</v>
      </c>
    </row>
    <row r="11" spans="1:7" ht="15">
      <c r="A11" s="20" t="s">
        <v>14</v>
      </c>
      <c r="B11" s="20">
        <v>2</v>
      </c>
      <c r="C11" s="20">
        <v>574</v>
      </c>
      <c r="D11" s="24">
        <v>0</v>
      </c>
      <c r="E11" s="24">
        <v>0</v>
      </c>
      <c r="F11" s="25">
        <f aca="true" t="shared" si="0" ref="F11:F13">B11+D11</f>
        <v>2</v>
      </c>
      <c r="G11" s="25">
        <f aca="true" t="shared" si="1" ref="G11:G13">C11+E11</f>
        <v>574</v>
      </c>
    </row>
    <row r="12" spans="1:7" ht="15">
      <c r="A12" s="20" t="s">
        <v>103</v>
      </c>
      <c r="B12" s="24">
        <v>0</v>
      </c>
      <c r="C12" s="24">
        <v>0</v>
      </c>
      <c r="D12" s="20">
        <v>6</v>
      </c>
      <c r="E12" s="20">
        <v>440</v>
      </c>
      <c r="F12" s="25">
        <f t="shared" si="0"/>
        <v>6</v>
      </c>
      <c r="G12" s="25">
        <f t="shared" si="1"/>
        <v>440</v>
      </c>
    </row>
    <row r="13" spans="1:7" ht="15">
      <c r="A13" s="20" t="s">
        <v>105</v>
      </c>
      <c r="B13" s="24">
        <v>0</v>
      </c>
      <c r="C13" s="24">
        <v>0</v>
      </c>
      <c r="D13" s="20">
        <v>1</v>
      </c>
      <c r="E13" s="20">
        <v>150</v>
      </c>
      <c r="F13" s="25">
        <f t="shared" si="0"/>
        <v>1</v>
      </c>
      <c r="G13" s="25">
        <f t="shared" si="1"/>
        <v>150</v>
      </c>
    </row>
    <row r="14" spans="1:7" ht="15">
      <c r="A14" s="23" t="s">
        <v>127</v>
      </c>
      <c r="B14" s="23">
        <f aca="true" t="shared" si="2" ref="B14:G14">SUM(B10:B13)</f>
        <v>3</v>
      </c>
      <c r="C14" s="26">
        <f t="shared" si="2"/>
        <v>743</v>
      </c>
      <c r="D14" s="23">
        <f t="shared" si="2"/>
        <v>7</v>
      </c>
      <c r="E14" s="23">
        <f t="shared" si="2"/>
        <v>590</v>
      </c>
      <c r="F14" s="23">
        <f t="shared" si="2"/>
        <v>10</v>
      </c>
      <c r="G14" s="26">
        <f t="shared" si="2"/>
        <v>1333</v>
      </c>
    </row>
    <row r="15" spans="1:7" ht="15">
      <c r="A15" s="23" t="s">
        <v>128</v>
      </c>
      <c r="B15" s="20"/>
      <c r="C15" s="20"/>
      <c r="D15" s="20"/>
      <c r="E15" s="20"/>
      <c r="F15" s="20"/>
      <c r="G15" s="20"/>
    </row>
    <row r="16" spans="1:7" ht="15">
      <c r="A16" s="20" t="s">
        <v>143</v>
      </c>
      <c r="B16" s="20">
        <v>2</v>
      </c>
      <c r="C16" s="20">
        <v>726</v>
      </c>
      <c r="D16" s="24">
        <v>0</v>
      </c>
      <c r="E16" s="24">
        <v>0</v>
      </c>
      <c r="F16" s="25">
        <f aca="true" t="shared" si="3" ref="F16">B16+D16</f>
        <v>2</v>
      </c>
      <c r="G16" s="25">
        <f aca="true" t="shared" si="4" ref="G16">C16+E16</f>
        <v>726</v>
      </c>
    </row>
    <row r="17" spans="1:7" ht="15">
      <c r="A17" s="23" t="s">
        <v>127</v>
      </c>
      <c r="B17" s="23">
        <f aca="true" t="shared" si="5" ref="B17:G17">SUM(B16:B16)</f>
        <v>2</v>
      </c>
      <c r="C17" s="23">
        <f t="shared" si="5"/>
        <v>726</v>
      </c>
      <c r="D17" s="26">
        <f t="shared" si="5"/>
        <v>0</v>
      </c>
      <c r="E17" s="26">
        <f t="shared" si="5"/>
        <v>0</v>
      </c>
      <c r="F17" s="26">
        <f t="shared" si="5"/>
        <v>2</v>
      </c>
      <c r="G17" s="26">
        <f t="shared" si="5"/>
        <v>726</v>
      </c>
    </row>
    <row r="18" spans="1:7" ht="15">
      <c r="A18" s="23" t="s">
        <v>129</v>
      </c>
      <c r="B18" s="23">
        <f aca="true" t="shared" si="6" ref="B18:G18">B14+B17</f>
        <v>5</v>
      </c>
      <c r="C18" s="26">
        <f t="shared" si="6"/>
        <v>1469</v>
      </c>
      <c r="D18" s="23">
        <f t="shared" si="6"/>
        <v>7</v>
      </c>
      <c r="E18" s="23">
        <f t="shared" si="6"/>
        <v>590</v>
      </c>
      <c r="F18" s="23">
        <f t="shared" si="6"/>
        <v>12</v>
      </c>
      <c r="G18" s="26">
        <f t="shared" si="6"/>
        <v>2059</v>
      </c>
    </row>
    <row r="20" ht="15">
      <c r="A20" s="27" t="s">
        <v>130</v>
      </c>
    </row>
    <row r="21" spans="1:7" ht="15">
      <c r="A21" s="28" t="s">
        <v>131</v>
      </c>
      <c r="B21" s="41"/>
      <c r="C21" s="41"/>
      <c r="D21" s="41"/>
      <c r="E21" s="41"/>
      <c r="F21" s="41"/>
      <c r="G21" s="41"/>
    </row>
    <row r="22" spans="1:7" ht="15">
      <c r="A22" s="29" t="s">
        <v>132</v>
      </c>
      <c r="B22" s="41"/>
      <c r="C22" s="41"/>
      <c r="D22" s="41"/>
      <c r="E22" s="41"/>
      <c r="F22" s="41"/>
      <c r="G22" s="41"/>
    </row>
    <row r="23" spans="1:7" ht="15">
      <c r="A23" s="20" t="s">
        <v>18</v>
      </c>
      <c r="B23" s="41" t="s">
        <v>144</v>
      </c>
      <c r="C23" s="41"/>
      <c r="D23" s="41"/>
      <c r="E23" s="41"/>
      <c r="F23" s="41"/>
      <c r="G23" s="41"/>
    </row>
    <row r="24" spans="1:7" ht="15">
      <c r="A24" s="20" t="s">
        <v>14</v>
      </c>
      <c r="B24" s="41" t="s">
        <v>145</v>
      </c>
      <c r="C24" s="41"/>
      <c r="D24" s="41"/>
      <c r="E24" s="41"/>
      <c r="F24" s="41"/>
      <c r="G24" s="41"/>
    </row>
    <row r="25" spans="1:7" ht="15" customHeight="1">
      <c r="A25" s="23" t="s">
        <v>133</v>
      </c>
      <c r="B25" s="41"/>
      <c r="C25" s="41"/>
      <c r="D25" s="41"/>
      <c r="E25" s="41"/>
      <c r="F25" s="41"/>
      <c r="G25" s="41"/>
    </row>
    <row r="26" spans="1:7" ht="15" customHeight="1">
      <c r="A26" s="20" t="s">
        <v>143</v>
      </c>
      <c r="B26" s="41" t="s">
        <v>146</v>
      </c>
      <c r="C26" s="41"/>
      <c r="D26" s="41"/>
      <c r="E26" s="41"/>
      <c r="F26" s="41"/>
      <c r="G26" s="41"/>
    </row>
    <row r="27" spans="1:7" ht="15">
      <c r="A27" s="31" t="s">
        <v>101</v>
      </c>
      <c r="B27" s="41"/>
      <c r="C27" s="41"/>
      <c r="D27" s="41"/>
      <c r="E27" s="41"/>
      <c r="F27" s="41"/>
      <c r="G27" s="41"/>
    </row>
    <row r="28" spans="1:7" ht="46.5" customHeight="1">
      <c r="A28" s="30" t="s">
        <v>103</v>
      </c>
      <c r="B28" s="40" t="s">
        <v>148</v>
      </c>
      <c r="C28" s="40"/>
      <c r="D28" s="40"/>
      <c r="E28" s="40"/>
      <c r="F28" s="40"/>
      <c r="G28" s="40"/>
    </row>
    <row r="29" spans="1:7" ht="15">
      <c r="A29" s="20" t="s">
        <v>105</v>
      </c>
      <c r="B29" s="41" t="s">
        <v>147</v>
      </c>
      <c r="C29" s="41"/>
      <c r="D29" s="41"/>
      <c r="E29" s="41"/>
      <c r="F29" s="41"/>
      <c r="G29" s="41"/>
    </row>
  </sheetData>
  <mergeCells count="12">
    <mergeCell ref="B23:G23"/>
    <mergeCell ref="B7:C7"/>
    <mergeCell ref="D7:E7"/>
    <mergeCell ref="F7:G7"/>
    <mergeCell ref="B21:G21"/>
    <mergeCell ref="B22:G22"/>
    <mergeCell ref="B28:G28"/>
    <mergeCell ref="B29:G29"/>
    <mergeCell ref="B24:G24"/>
    <mergeCell ref="B25:G25"/>
    <mergeCell ref="B26:G26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</cp:lastModifiedBy>
  <cp:lastPrinted>2019-06-10T06:17:05Z</cp:lastPrinted>
  <dcterms:created xsi:type="dcterms:W3CDTF">2019-06-10T05:55:52Z</dcterms:created>
  <dcterms:modified xsi:type="dcterms:W3CDTF">2019-07-11T11:46:50Z</dcterms:modified>
  <cp:category/>
  <cp:version/>
  <cp:contentType/>
  <cp:contentStatus/>
</cp:coreProperties>
</file>