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Admin\Desktop\MCR\Break up of other schemes\FY 25-26\"/>
    </mc:Choice>
  </mc:AlternateContent>
  <xr:revisionPtr revIDLastSave="0" documentId="13_ncr:1_{B819A0FF-2467-448A-8FB0-53EC9C79B7C0}" xr6:coauthVersionLast="47" xr6:coauthVersionMax="47" xr10:uidLastSave="{00000000-0000-0000-0000-000000000000}"/>
  <bookViews>
    <workbookView xWindow="-120" yWindow="-120" windowWidth="20730" windowHeight="11160" xr2:uid="{9D982B97-F15A-4D89-9192-3F40396D5274}"/>
  </bookViews>
  <sheets>
    <sheet name="Jun 25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8" i="1" l="1"/>
  <c r="H18" i="1"/>
  <c r="G18" i="1"/>
  <c r="F18" i="1"/>
  <c r="E18" i="1"/>
  <c r="D18" i="1"/>
  <c r="C18" i="1"/>
</calcChain>
</file>

<file path=xl/sharedStrings.xml><?xml version="1.0" encoding="utf-8"?>
<sst xmlns="http://schemas.openxmlformats.org/spreadsheetml/2006/main" count="40" uniqueCount="40">
  <si>
    <t xml:space="preserve">Subclassification of Other Schemes Monthly Report for the month of June 2025 </t>
  </si>
  <si>
    <t xml:space="preserve">Sr </t>
  </si>
  <si>
    <t xml:space="preserve">Scheme Name </t>
  </si>
  <si>
    <t>No. of Schemes as on June 30, 2025</t>
  </si>
  <si>
    <t>No. of Folios as on June 30, 2025</t>
  </si>
  <si>
    <t>Funds Mobilized for the month of June 2025 (INR in crore)</t>
  </si>
  <si>
    <t>Net Inflow (+ve)/Outflow (-ve) for the month of June 2025 (INR in crore)</t>
  </si>
  <si>
    <t>Net Assets Under Management as on June 30, 2025 (INR in crore)</t>
  </si>
  <si>
    <t>Average Net Assets Under Management for the month June 2025 (INR in crore)</t>
  </si>
  <si>
    <t>V</t>
  </si>
  <si>
    <t>Other Schemes</t>
  </si>
  <si>
    <t>i</t>
  </si>
  <si>
    <t>Equity oriented Index Funds (Domestic Index Funds)</t>
  </si>
  <si>
    <t>ii</t>
  </si>
  <si>
    <t>Equity oriented Index Funds (International Index Funds)</t>
  </si>
  <si>
    <t>iii</t>
  </si>
  <si>
    <t>Income/Debt Oriented Index Funds (Target Maturity Index Funds)</t>
  </si>
  <si>
    <t>iv</t>
  </si>
  <si>
    <t>Income/Debt Oriented Index Funds (Other than Target Maturity Index Funds)</t>
  </si>
  <si>
    <t>v</t>
  </si>
  <si>
    <t>Other Index Funds</t>
  </si>
  <si>
    <t>vi</t>
  </si>
  <si>
    <t>Gold ETF</t>
  </si>
  <si>
    <t>vii</t>
  </si>
  <si>
    <t>Equity oriented ETFs (Domestic ETFs)</t>
  </si>
  <si>
    <t>viii</t>
  </si>
  <si>
    <t>Equity oriented ETFs (International ETFs)</t>
  </si>
  <si>
    <t>ix</t>
  </si>
  <si>
    <t>Income/Debt Oriented oriented ETFs</t>
  </si>
  <si>
    <t>x</t>
  </si>
  <si>
    <t>Other Domestic ETFs</t>
  </si>
  <si>
    <t>xi</t>
  </si>
  <si>
    <t>Silver ETF</t>
  </si>
  <si>
    <t>xii</t>
  </si>
  <si>
    <t>Fund of funds investing overseas in Active Funds</t>
  </si>
  <si>
    <t>xiii</t>
  </si>
  <si>
    <t>Fund of funds investing overseas in Passive Funds</t>
  </si>
  <si>
    <t/>
  </si>
  <si>
    <t>Sub Total - V (i+ii+iii+iv+v+vi+vii+viii+ix+x+xi+xii+xiii)</t>
  </si>
  <si>
    <t>Repurchase/ Redemption for the month of June 2025 (INR in crore)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</si>
</sst>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 * #,##0.00_ ;_ * \-#,##0.00_ ;_ * &quot;-&quot;??_ ;_ @_ "/>
    <numFmt numFmtId="164" formatCode="_ * #,##0_ ;_ * \-#,##0_ ;_ * &quot;-&quot;??_ ;_ @_ "/>
  </numFmts>
  <fonts count="22">
    <font>
      <sz val="11"/>
      <color theme="1"/>
      <name val="Calibri"/>
      <family val="2"/>
    </font>
    <font>
      <sz val="11"/>
      <color theme="1"/>
      <name val="Calibri"/>
      <family val="2"/>
    </font>
    <font>
      <sz val="18"/>
      <color theme="3"/>
      <name val="Aptos Display"/>
      <family val="2"/>
      <scheme val="major"/>
    </font>
    <font>
      <b/>
      <sz val="15"/>
      <color theme="3"/>
      <name val="Calibri"/>
      <family val="2"/>
    </font>
    <font>
      <b/>
      <sz val="13"/>
      <color theme="3"/>
      <name val="Calibri"/>
      <family val="2"/>
    </font>
    <font>
      <b/>
      <sz val="11"/>
      <color theme="3"/>
      <name val="Calibri"/>
      <family val="2"/>
    </font>
    <font>
      <sz val="11"/>
      <color rgb="FF006100"/>
      <name val="Calibri"/>
      <family val="2"/>
    </font>
    <font>
      <sz val="11"/>
      <color rgb="FF9C0006"/>
      <name val="Calibri"/>
      <family val="2"/>
    </font>
    <font>
      <sz val="11"/>
      <color rgb="FF9C5700"/>
      <name val="Calibri"/>
      <family val="2"/>
    </font>
    <font>
      <sz val="11"/>
      <color rgb="FF3F3F76"/>
      <name val="Calibri"/>
      <family val="2"/>
    </font>
    <font>
      <b/>
      <sz val="11"/>
      <color rgb="FF3F3F3F"/>
      <name val="Calibri"/>
      <family val="2"/>
    </font>
    <font>
      <b/>
      <sz val="11"/>
      <color rgb="FFFA7D00"/>
      <name val="Calibri"/>
      <family val="2"/>
    </font>
    <font>
      <sz val="11"/>
      <color rgb="FFFA7D00"/>
      <name val="Calibri"/>
      <family val="2"/>
    </font>
    <font>
      <b/>
      <sz val="11"/>
      <color theme="0"/>
      <name val="Calibri"/>
      <family val="2"/>
    </font>
    <font>
      <sz val="11"/>
      <color rgb="FFFF0000"/>
      <name val="Calibri"/>
      <family val="2"/>
    </font>
    <font>
      <i/>
      <sz val="11"/>
      <color rgb="FF7F7F7F"/>
      <name val="Calibri"/>
      <family val="2"/>
    </font>
    <font>
      <b/>
      <sz val="11"/>
      <color theme="1"/>
      <name val="Calibri"/>
      <family val="2"/>
    </font>
    <font>
      <sz val="11"/>
      <color theme="0"/>
      <name val="Calibri"/>
      <family val="2"/>
    </font>
    <font>
      <sz val="11"/>
      <name val="Calibri"/>
    </font>
    <font>
      <b/>
      <sz val="12"/>
      <name val="Calibri"/>
    </font>
    <font>
      <b/>
      <sz val="11"/>
      <name val="Calibri"/>
    </font>
    <font>
      <sz val="11"/>
      <name val="Calibri"/>
      <family val="2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CCCFF"/>
        <bgColor indexed="64"/>
      </patternFill>
    </fill>
    <fill>
      <patternFill patternType="solid">
        <fgColor rgb="FFF8CBAD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3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15">
    <xf numFmtId="0" fontId="0" fillId="0" borderId="0" xfId="0"/>
    <xf numFmtId="0" fontId="18" fillId="0" borderId="0" xfId="0" applyFont="1" applyAlignment="1">
      <alignment vertical="top" wrapText="1"/>
    </xf>
    <xf numFmtId="0" fontId="19" fillId="33" borderId="10" xfId="0" applyFont="1" applyFill="1" applyBorder="1" applyAlignment="1">
      <alignment horizontal="center" vertical="center" wrapText="1"/>
    </xf>
    <xf numFmtId="0" fontId="19" fillId="33" borderId="10" xfId="0" applyFont="1" applyFill="1" applyBorder="1" applyAlignment="1">
      <alignment horizontal="left" vertical="center"/>
    </xf>
    <xf numFmtId="0" fontId="18" fillId="0" borderId="10" xfId="0" applyFont="1" applyBorder="1" applyAlignment="1">
      <alignment vertical="top" wrapText="1"/>
    </xf>
    <xf numFmtId="0" fontId="20" fillId="34" borderId="10" xfId="0" applyFont="1" applyFill="1" applyBorder="1" applyAlignment="1">
      <alignment horizontal="left" vertical="center"/>
    </xf>
    <xf numFmtId="0" fontId="21" fillId="0" borderId="10" xfId="0" applyFont="1" applyBorder="1" applyAlignment="1">
      <alignment horizontal="center" vertical="center"/>
    </xf>
    <xf numFmtId="0" fontId="21" fillId="0" borderId="10" xfId="0" applyFont="1" applyBorder="1" applyAlignment="1">
      <alignment horizontal="left" vertical="center"/>
    </xf>
    <xf numFmtId="0" fontId="21" fillId="0" borderId="0" xfId="0" applyFont="1" applyAlignment="1">
      <alignment vertical="top" wrapText="1"/>
    </xf>
    <xf numFmtId="43" fontId="21" fillId="0" borderId="10" xfId="1" applyFont="1" applyFill="1" applyBorder="1" applyAlignment="1">
      <alignment horizontal="right" vertical="center"/>
    </xf>
    <xf numFmtId="43" fontId="20" fillId="34" borderId="10" xfId="1" applyFont="1" applyFill="1" applyBorder="1" applyAlignment="1">
      <alignment horizontal="right" vertical="center"/>
    </xf>
    <xf numFmtId="164" fontId="21" fillId="0" borderId="10" xfId="1" applyNumberFormat="1" applyFont="1" applyFill="1" applyBorder="1" applyAlignment="1">
      <alignment horizontal="right" vertical="center"/>
    </xf>
    <xf numFmtId="164" fontId="20" fillId="34" borderId="10" xfId="1" applyNumberFormat="1" applyFont="1" applyFill="1" applyBorder="1" applyAlignment="1">
      <alignment horizontal="right" vertical="center"/>
    </xf>
    <xf numFmtId="0" fontId="19" fillId="33" borderId="10" xfId="0" applyFont="1" applyFill="1" applyBorder="1" applyAlignment="1">
      <alignment horizontal="center" vertical="center" wrapText="1"/>
    </xf>
    <xf numFmtId="0" fontId="19" fillId="0" borderId="10" xfId="0" applyFont="1" applyFill="1" applyBorder="1" applyAlignment="1">
      <alignment horizontal="center" vertical="center" wrapText="1"/>
    </xf>
  </cellXfs>
  <cellStyles count="43">
    <cellStyle name="20% - Accent1" xfId="20" builtinId="30" customBuiltin="1"/>
    <cellStyle name="20% - Accent2" xfId="24" builtinId="34" customBuiltin="1"/>
    <cellStyle name="20% - Accent3" xfId="28" builtinId="38" customBuiltin="1"/>
    <cellStyle name="20% - Accent4" xfId="32" builtinId="42" customBuiltin="1"/>
    <cellStyle name="20% - Accent5" xfId="36" builtinId="46" customBuiltin="1"/>
    <cellStyle name="20% - Accent6" xfId="40" builtinId="50" customBuiltin="1"/>
    <cellStyle name="40% - Accent1" xfId="21" builtinId="31" customBuiltin="1"/>
    <cellStyle name="40% - Accent2" xfId="25" builtinId="35" customBuiltin="1"/>
    <cellStyle name="40% - Accent3" xfId="29" builtinId="39" customBuiltin="1"/>
    <cellStyle name="40% - Accent4" xfId="33" builtinId="43" customBuiltin="1"/>
    <cellStyle name="40% - Accent5" xfId="37" builtinId="47" customBuiltin="1"/>
    <cellStyle name="40% - Accent6" xfId="41" builtinId="51" customBuiltin="1"/>
    <cellStyle name="60% - Accent1" xfId="22" builtinId="32" customBuiltin="1"/>
    <cellStyle name="60% - Accent2" xfId="26" builtinId="36" customBuiltin="1"/>
    <cellStyle name="60% - Accent3" xfId="30" builtinId="40" customBuiltin="1"/>
    <cellStyle name="60% - Accent4" xfId="34" builtinId="44" customBuiltin="1"/>
    <cellStyle name="60% - Accent5" xfId="38" builtinId="48" customBuiltin="1"/>
    <cellStyle name="60% - Accent6" xfId="42" builtinId="52" customBuiltin="1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Bad" xfId="8" builtinId="27" customBuiltin="1"/>
    <cellStyle name="Calculation" xfId="12" builtinId="22" customBuiltin="1"/>
    <cellStyle name="Check Cell" xfId="14" builtinId="23" customBuiltin="1"/>
    <cellStyle name="Comma" xfId="1" builtinId="3"/>
    <cellStyle name="Explanatory Text" xfId="17" builtinId="53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Input" xfId="10" builtinId="20" customBuiltin="1"/>
    <cellStyle name="Linked Cell" xfId="13" builtinId="24" customBuiltin="1"/>
    <cellStyle name="Neutral" xfId="9" builtinId="28" customBuiltin="1"/>
    <cellStyle name="Normal" xfId="0" builtinId="0"/>
    <cellStyle name="Note" xfId="16" builtinId="10" customBuiltin="1"/>
    <cellStyle name="Output" xfId="11" builtinId="21" customBuiltin="1"/>
    <cellStyle name="Title" xfId="2" builtinId="15" customBuiltin="1"/>
    <cellStyle name="Total" xfId="18" builtinId="25" customBuiltin="1"/>
    <cellStyle name="Warning Text" xfId="15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476250</xdr:colOff>
          <xdr:row>0</xdr:row>
          <xdr:rowOff>57150</xdr:rowOff>
        </xdr:from>
        <xdr:to>
          <xdr:col>3</xdr:col>
          <xdr:colOff>904875</xdr:colOff>
          <xdr:row>0</xdr:row>
          <xdr:rowOff>552450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81320C85-4423-24F8-2A66-20698E40A4E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5D838E-501D-4AF0-BBBD-E385887CE420}">
  <sheetPr>
    <pageSetUpPr fitToPage="1"/>
  </sheetPr>
  <dimension ref="A1:I18"/>
  <sheetViews>
    <sheetView tabSelected="1" workbookViewId="0">
      <selection activeCell="A2" sqref="A2:I2"/>
    </sheetView>
  </sheetViews>
  <sheetFormatPr defaultRowHeight="15"/>
  <cols>
    <col min="1" max="1" width="5.7109375" style="1" bestFit="1" customWidth="1"/>
    <col min="2" max="2" width="57.140625" style="1" bestFit="1" customWidth="1"/>
    <col min="3" max="9" width="15.28515625" style="1" bestFit="1" customWidth="1"/>
    <col min="10" max="16384" width="9.140625" style="1"/>
  </cols>
  <sheetData>
    <row r="1" spans="1:9" ht="50.1" customHeight="1">
      <c r="A1" s="14"/>
      <c r="B1" s="14"/>
      <c r="C1" s="14"/>
      <c r="D1" s="14"/>
      <c r="E1" s="14"/>
      <c r="F1" s="14"/>
      <c r="G1" s="14"/>
      <c r="H1" s="14"/>
      <c r="I1" s="14"/>
    </row>
    <row r="2" spans="1:9" ht="15.75">
      <c r="A2" s="13" t="s">
        <v>0</v>
      </c>
      <c r="B2" s="13"/>
      <c r="C2" s="13"/>
      <c r="D2" s="13"/>
      <c r="E2" s="13"/>
      <c r="F2" s="13"/>
      <c r="G2" s="13"/>
      <c r="H2" s="13"/>
      <c r="I2" s="13"/>
    </row>
    <row r="3" spans="1:9" ht="94.5">
      <c r="A3" s="2" t="s">
        <v>1</v>
      </c>
      <c r="B3" s="2" t="s">
        <v>2</v>
      </c>
      <c r="C3" s="2" t="s">
        <v>3</v>
      </c>
      <c r="D3" s="2" t="s">
        <v>4</v>
      </c>
      <c r="E3" s="2" t="s">
        <v>5</v>
      </c>
      <c r="F3" s="2" t="s">
        <v>39</v>
      </c>
      <c r="G3" s="2" t="s">
        <v>6</v>
      </c>
      <c r="H3" s="2" t="s">
        <v>7</v>
      </c>
      <c r="I3" s="2" t="s">
        <v>8</v>
      </c>
    </row>
    <row r="4" spans="1:9" ht="15.75">
      <c r="A4" s="2" t="s">
        <v>9</v>
      </c>
      <c r="B4" s="3" t="s">
        <v>10</v>
      </c>
      <c r="C4" s="4"/>
      <c r="D4" s="4"/>
      <c r="E4" s="4"/>
      <c r="F4" s="4"/>
      <c r="G4" s="4"/>
      <c r="H4" s="4"/>
      <c r="I4" s="4"/>
    </row>
    <row r="5" spans="1:9" s="8" customFormat="1">
      <c r="A5" s="6" t="s">
        <v>11</v>
      </c>
      <c r="B5" s="7" t="s">
        <v>12</v>
      </c>
      <c r="C5" s="11">
        <v>212</v>
      </c>
      <c r="D5" s="11">
        <v>12973589</v>
      </c>
      <c r="E5" s="9">
        <v>6248.4371925799996</v>
      </c>
      <c r="F5" s="9">
        <v>3725.05280533</v>
      </c>
      <c r="G5" s="9">
        <v>2523.3843872500001</v>
      </c>
      <c r="H5" s="9">
        <v>191091.56672683</v>
      </c>
      <c r="I5" s="9">
        <v>186131.49447042</v>
      </c>
    </row>
    <row r="6" spans="1:9" s="8" customFormat="1">
      <c r="A6" s="6" t="s">
        <v>13</v>
      </c>
      <c r="B6" s="7" t="s">
        <v>14</v>
      </c>
      <c r="C6" s="11">
        <v>2</v>
      </c>
      <c r="D6" s="11">
        <v>234123</v>
      </c>
      <c r="E6" s="9">
        <v>12.027811789999999</v>
      </c>
      <c r="F6" s="9">
        <v>57.800666530000001</v>
      </c>
      <c r="G6" s="9">
        <v>-45.77285474</v>
      </c>
      <c r="H6" s="9">
        <v>5519.0700389000003</v>
      </c>
      <c r="I6" s="9">
        <v>5392.5767433600004</v>
      </c>
    </row>
    <row r="7" spans="1:9" s="8" customFormat="1">
      <c r="A7" s="6" t="s">
        <v>15</v>
      </c>
      <c r="B7" s="7" t="s">
        <v>16</v>
      </c>
      <c r="C7" s="11">
        <v>96</v>
      </c>
      <c r="D7" s="11">
        <v>180410</v>
      </c>
      <c r="E7" s="9">
        <v>645.67838768000001</v>
      </c>
      <c r="F7" s="9">
        <v>1751.9696596599999</v>
      </c>
      <c r="G7" s="9">
        <v>-1106.2912719799999</v>
      </c>
      <c r="H7" s="9">
        <v>102905.60791602</v>
      </c>
      <c r="I7" s="9">
        <v>103467.40738641001</v>
      </c>
    </row>
    <row r="8" spans="1:9" s="8" customFormat="1">
      <c r="A8" s="6" t="s">
        <v>17</v>
      </c>
      <c r="B8" s="7" t="s">
        <v>18</v>
      </c>
      <c r="C8" s="11">
        <v>7</v>
      </c>
      <c r="D8" s="11">
        <v>10454</v>
      </c>
      <c r="E8" s="9">
        <v>1118.9435887100001</v>
      </c>
      <c r="F8" s="9">
        <v>1432.11858046</v>
      </c>
      <c r="G8" s="9">
        <v>-313.17499175</v>
      </c>
      <c r="H8" s="9">
        <v>5743.9717308999998</v>
      </c>
      <c r="I8" s="9">
        <v>5859.6787286500003</v>
      </c>
    </row>
    <row r="9" spans="1:9" s="8" customFormat="1">
      <c r="A9" s="6" t="s">
        <v>19</v>
      </c>
      <c r="B9" s="7" t="s">
        <v>20</v>
      </c>
      <c r="C9" s="11">
        <v>7</v>
      </c>
      <c r="D9" s="11">
        <v>99958</v>
      </c>
      <c r="E9" s="9">
        <v>16.888142420000001</v>
      </c>
      <c r="F9" s="9">
        <v>31.931491260000001</v>
      </c>
      <c r="G9" s="9">
        <v>-15.04334884</v>
      </c>
      <c r="H9" s="9">
        <v>3736.1706712</v>
      </c>
      <c r="I9" s="9">
        <v>3715.7352666000002</v>
      </c>
    </row>
    <row r="10" spans="1:9" s="8" customFormat="1">
      <c r="A10" s="6" t="s">
        <v>21</v>
      </c>
      <c r="B10" s="7" t="s">
        <v>22</v>
      </c>
      <c r="C10" s="11">
        <v>20</v>
      </c>
      <c r="D10" s="11">
        <v>7654158</v>
      </c>
      <c r="E10" s="9">
        <v>2368.9890225200002</v>
      </c>
      <c r="F10" s="9">
        <v>288.15115123999999</v>
      </c>
      <c r="G10" s="9">
        <v>2080.8378712799999</v>
      </c>
      <c r="H10" s="9">
        <v>64777.221847840003</v>
      </c>
      <c r="I10" s="9">
        <v>64833.437253010001</v>
      </c>
    </row>
    <row r="11" spans="1:9" s="8" customFormat="1">
      <c r="A11" s="6" t="s">
        <v>23</v>
      </c>
      <c r="B11" s="7" t="s">
        <v>24</v>
      </c>
      <c r="C11" s="11">
        <v>191</v>
      </c>
      <c r="D11" s="11">
        <v>16308607</v>
      </c>
      <c r="E11" s="9">
        <v>6822.8010465999996</v>
      </c>
      <c r="F11" s="9">
        <v>7447.3246986300001</v>
      </c>
      <c r="G11" s="9">
        <v>-624.52365202999897</v>
      </c>
      <c r="H11" s="9">
        <v>726372.83559704002</v>
      </c>
      <c r="I11" s="9">
        <v>712596.21367988002</v>
      </c>
    </row>
    <row r="12" spans="1:9" s="8" customFormat="1">
      <c r="A12" s="6" t="s">
        <v>25</v>
      </c>
      <c r="B12" s="7" t="s">
        <v>26</v>
      </c>
      <c r="C12" s="11">
        <v>6</v>
      </c>
      <c r="D12" s="11">
        <v>940437</v>
      </c>
      <c r="E12" s="9">
        <v>0</v>
      </c>
      <c r="F12" s="9">
        <v>36.274184560000002</v>
      </c>
      <c r="G12" s="9">
        <v>-36.274184560000002</v>
      </c>
      <c r="H12" s="9">
        <v>14870.1667332</v>
      </c>
      <c r="I12" s="9">
        <v>14411.2575772</v>
      </c>
    </row>
    <row r="13" spans="1:9" s="8" customFormat="1">
      <c r="A13" s="6" t="s">
        <v>27</v>
      </c>
      <c r="B13" s="7" t="s">
        <v>28</v>
      </c>
      <c r="C13" s="11">
        <v>34</v>
      </c>
      <c r="D13" s="11">
        <v>2454571</v>
      </c>
      <c r="E13" s="9">
        <v>7579.9126698800001</v>
      </c>
      <c r="F13" s="9">
        <v>8079.2438351199999</v>
      </c>
      <c r="G13" s="9">
        <v>-499.33116524000297</v>
      </c>
      <c r="H13" s="9">
        <v>97730.996720709998</v>
      </c>
      <c r="I13" s="9">
        <v>97735.890147409998</v>
      </c>
    </row>
    <row r="14" spans="1:9" s="8" customFormat="1">
      <c r="A14" s="6" t="s">
        <v>29</v>
      </c>
      <c r="B14" s="7" t="s">
        <v>30</v>
      </c>
      <c r="C14" s="11">
        <v>0</v>
      </c>
      <c r="D14" s="11">
        <v>0</v>
      </c>
      <c r="E14" s="9">
        <v>0</v>
      </c>
      <c r="F14" s="9">
        <v>0</v>
      </c>
      <c r="G14" s="9">
        <v>0</v>
      </c>
      <c r="H14" s="9">
        <v>0</v>
      </c>
      <c r="I14" s="9">
        <v>0</v>
      </c>
    </row>
    <row r="15" spans="1:9" s="8" customFormat="1">
      <c r="A15" s="6" t="s">
        <v>31</v>
      </c>
      <c r="B15" s="7" t="s">
        <v>32</v>
      </c>
      <c r="C15" s="11">
        <v>15</v>
      </c>
      <c r="D15" s="11">
        <v>910253</v>
      </c>
      <c r="E15" s="9">
        <v>2078.0473124300001</v>
      </c>
      <c r="F15" s="9">
        <v>73.489163050000002</v>
      </c>
      <c r="G15" s="9">
        <v>2004.55814938</v>
      </c>
      <c r="H15" s="9">
        <v>20286.59050563</v>
      </c>
      <c r="I15" s="9">
        <v>19134.74474563</v>
      </c>
    </row>
    <row r="16" spans="1:9" s="8" customFormat="1">
      <c r="A16" s="6" t="s">
        <v>33</v>
      </c>
      <c r="B16" s="7" t="s">
        <v>34</v>
      </c>
      <c r="C16" s="11">
        <v>39</v>
      </c>
      <c r="D16" s="11">
        <v>779996</v>
      </c>
      <c r="E16" s="9">
        <v>406.33227692999998</v>
      </c>
      <c r="F16" s="9">
        <v>314.11699050999999</v>
      </c>
      <c r="G16" s="9">
        <v>92.215286419999998</v>
      </c>
      <c r="H16" s="9">
        <v>20195.506209530002</v>
      </c>
      <c r="I16" s="9">
        <v>19671.39406454</v>
      </c>
    </row>
    <row r="17" spans="1:9" s="8" customFormat="1">
      <c r="A17" s="6" t="s">
        <v>35</v>
      </c>
      <c r="B17" s="7" t="s">
        <v>36</v>
      </c>
      <c r="C17" s="11">
        <v>13</v>
      </c>
      <c r="D17" s="11">
        <v>595056</v>
      </c>
      <c r="E17" s="9">
        <v>0</v>
      </c>
      <c r="F17" s="9">
        <v>63.40846939</v>
      </c>
      <c r="G17" s="9">
        <v>-63.40846939</v>
      </c>
      <c r="H17" s="9">
        <v>8499.9226753200001</v>
      </c>
      <c r="I17" s="9">
        <v>8312.9490177600001</v>
      </c>
    </row>
    <row r="18" spans="1:9">
      <c r="A18" s="5" t="s">
        <v>37</v>
      </c>
      <c r="B18" s="5" t="s">
        <v>38</v>
      </c>
      <c r="C18" s="12">
        <f>SUM($C$5:$C$17)</f>
        <v>642</v>
      </c>
      <c r="D18" s="12">
        <f>SUM($D$5:$D$17)</f>
        <v>43141612</v>
      </c>
      <c r="E18" s="10">
        <f>SUM($E$5:$E$17)</f>
        <v>27298.05745154</v>
      </c>
      <c r="F18" s="10">
        <f>SUM($F$5:$F$17)</f>
        <v>23300.881695739998</v>
      </c>
      <c r="G18" s="10">
        <f>SUM($G$5:$G$17)</f>
        <v>3997.1757557999986</v>
      </c>
      <c r="H18" s="10">
        <f>SUM($H$5:$H$17)</f>
        <v>1261729.62737312</v>
      </c>
      <c r="I18" s="10">
        <f>SUM($I$5:$I$17)</f>
        <v>1241262.7790808703</v>
      </c>
    </row>
  </sheetData>
  <mergeCells count="2">
    <mergeCell ref="A1:I1"/>
    <mergeCell ref="A2:I2"/>
  </mergeCells>
  <printOptions horizontalCentered="1"/>
  <pageMargins left="0.74803149606299213" right="0.74803149606299213" top="0.98425196850393704" bottom="0.98425196850393704" header="0.51181102362204722" footer="0.51181102362204722"/>
  <pageSetup paperSize="9" scale="76" orientation="landscape" verticalDpi="0" r:id="rId1"/>
  <drawing r:id="rId2"/>
  <legacyDrawing r:id="rId3"/>
  <oleObjects>
    <mc:AlternateContent xmlns:mc="http://schemas.openxmlformats.org/markup-compatibility/2006">
      <mc:Choice Requires="x14">
        <oleObject progId="Word.Picture.8" shapeId="1025" r:id="rId4">
          <objectPr defaultSize="0" autoPict="0" r:id="rId5">
            <anchor moveWithCells="1" sizeWithCells="1">
              <from>
                <xdr:col>3</xdr:col>
                <xdr:colOff>476250</xdr:colOff>
                <xdr:row>0</xdr:row>
                <xdr:rowOff>57150</xdr:rowOff>
              </from>
              <to>
                <xdr:col>3</xdr:col>
                <xdr:colOff>904875</xdr:colOff>
                <xdr:row>0</xdr:row>
                <xdr:rowOff>552450</xdr:rowOff>
              </to>
            </anchor>
          </objectPr>
        </oleObject>
      </mc:Choice>
      <mc:Fallback>
        <oleObject progId="Word.Picture.8" shapeId="1025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 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Meena</cp:lastModifiedBy>
  <cp:lastPrinted>2025-07-08T18:30:31Z</cp:lastPrinted>
  <dcterms:created xsi:type="dcterms:W3CDTF">2025-07-08T12:27:38Z</dcterms:created>
  <dcterms:modified xsi:type="dcterms:W3CDTF">2025-07-08T18:30:40Z</dcterms:modified>
</cp:coreProperties>
</file>