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Upload of AMFI Monthly-July-26 on AMFI website\"/>
    </mc:Choice>
  </mc:AlternateContent>
  <xr:revisionPtr revIDLastSave="0" documentId="8_{326F96BA-0C92-41AD-A5EB-EB332F825822}" xr6:coauthVersionLast="47" xr6:coauthVersionMax="47" xr10:uidLastSave="{00000000-0000-0000-0000-000000000000}"/>
  <bookViews>
    <workbookView xWindow="-108" yWindow="-108" windowWidth="23256" windowHeight="12576" xr2:uid="{064FCE88-A6F0-42E4-A75D-D3702D836499}"/>
  </bookViews>
  <sheets>
    <sheet name="July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<sst xmlns="http://schemas.openxmlformats.org/spreadsheetml/2006/main" count="42" uniqueCount="42">
  <si>
    <t xml:space="preserve">Subclassification of Other Schemes Monthly Report for the month of July 2026 </t>
  </si>
  <si>
    <t xml:space="preserve">Sr </t>
  </si>
  <si>
    <t xml:space="preserve">Scheme Name </t>
  </si>
  <si>
    <t>No. of Schemes as on July 31, 2026</t>
  </si>
  <si>
    <t>No. of Folios as on July 31, 2026</t>
  </si>
  <si>
    <t>Funds Mobilized for the month of July 2026 (INR in crore)</t>
  </si>
  <si>
    <t>Repurchase/Redemption for the month of July 2026 (INR in crore)</t>
  </si>
  <si>
    <t>Net Inflow (+ve)/Outflow (-ve) for the month of July 2026 (INR in crore)</t>
  </si>
  <si>
    <t>Net Assets Under Management as on July 31, 2026 (INR in crore)</t>
  </si>
  <si>
    <t>Average Net Assets Under Management for the month July 2026 (INR in crore)</t>
  </si>
  <si>
    <t>No. of segregated portfolios created as on July 31, 2026</t>
  </si>
  <si>
    <t>Net Assets Under Management in segregated portfolio as on July 31, 2026 (INR in crore)</t>
  </si>
  <si>
    <t>V</t>
  </si>
  <si>
    <t>Other Schemes</t>
  </si>
  <si>
    <t>i</t>
  </si>
  <si>
    <t>Equity oriented Index Funds (Domestic Index Funds)</t>
  </si>
  <si>
    <t>ii</t>
  </si>
  <si>
    <t>Equity oriented Index Funds (International Index Funds)</t>
  </si>
  <si>
    <t>iii</t>
  </si>
  <si>
    <t>Income/Debt Oriented Index Funds (Target Maturity Index Funds)</t>
  </si>
  <si>
    <t>iv</t>
  </si>
  <si>
    <t>Income/Debt Oriented Index Funds (Other than Target Maturity Index Funds)</t>
  </si>
  <si>
    <t>v</t>
  </si>
  <si>
    <t>Other Index Funds</t>
  </si>
  <si>
    <t>vi</t>
  </si>
  <si>
    <t>Gold ETF</t>
  </si>
  <si>
    <t>vii</t>
  </si>
  <si>
    <t>Equity oriented ETFs (Domestic ETFs)</t>
  </si>
  <si>
    <t>viii</t>
  </si>
  <si>
    <t>Equity oriented ETFs (International ETFs)</t>
  </si>
  <si>
    <t>ix</t>
  </si>
  <si>
    <t>Income/Debt Oriented oriented ETFs</t>
  </si>
  <si>
    <t>x</t>
  </si>
  <si>
    <t>Other Domestic ETFs</t>
  </si>
  <si>
    <t>xi</t>
  </si>
  <si>
    <t>Silver ETF</t>
  </si>
  <si>
    <t>xii</t>
  </si>
  <si>
    <t>Fund of funds investing overseas in Active Funds</t>
  </si>
  <si>
    <t>xiii</t>
  </si>
  <si>
    <t>Fund of funds investing overseas in Passive Funds</t>
  </si>
  <si>
    <t/>
  </si>
  <si>
    <t>Sub Total - V (i+ii+iii+iv+v+vi+vii+viii+ix+x+xi+xii+xiii)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</si>
</sst>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_ * #,##0.00_ ;_ * \-#,##0.00_ ;_ * &quot;-&quot;??_ ;_ @_ "/>
    <numFmt numFmtId="177" formatCode="_ * #,##0_ ;_ * \-#,##0_ ;_ * &quot;-&quot;??_ ;_ @_ "/>
  </numFmts>
  <fonts count="2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CCCFF"/>
        <bgColor indexed="64"/>
      </patternFill>
    </fill>
    <fill>
      <patternFill patternType="solid">
        <fgColor rgb="FFF8CBAD"/>
        <bgColor indexed="64"/>
      </patternFill>
    </fill>
  </fills>
  <borders count="2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 style="thin">
        <color indexed="0"/>
      </bottom>
      <diagonal/>
    </border>
    <border>
      <left/>
      <right/>
      <top style="medium">
        <color indexed="64"/>
      </top>
      <bottom style="thin">
        <color indexed="0"/>
      </bottom>
      <diagonal/>
    </border>
    <border>
      <left/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medium">
        <color indexed="64"/>
      </left>
      <right/>
      <top style="thin">
        <color indexed="0"/>
      </top>
      <bottom style="thin">
        <color indexed="0"/>
      </bottom>
      <diagonal/>
    </border>
    <border>
      <left/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4" applyNumberFormat="0" applyAlignment="0" applyProtection="0"/>
    <xf numFmtId="0" fontId="7" fillId="28" borderId="15" applyNumberFormat="0" applyAlignment="0" applyProtection="0"/>
    <xf numFmtId="171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4" applyNumberFormat="0" applyAlignment="0" applyProtection="0"/>
    <xf numFmtId="0" fontId="14" fillId="0" borderId="19" applyNumberFormat="0" applyFill="0" applyAlignment="0" applyProtection="0"/>
    <xf numFmtId="0" fontId="15" fillId="31" borderId="0" applyNumberFormat="0" applyBorder="0" applyAlignment="0" applyProtection="0"/>
    <xf numFmtId="0" fontId="3" fillId="32" borderId="20" applyNumberFormat="0" applyFont="0" applyAlignment="0" applyProtection="0"/>
    <xf numFmtId="0" fontId="16" fillId="27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19" fillId="0" borderId="0" applyNumberFormat="0" applyFill="0" applyBorder="0" applyAlignment="0" applyProtection="0"/>
  </cellStyleXfs>
  <cellXfs count="28">
    <xf numFmtId="0" fontId="0" fillId="0" borderId="0" xfId="0"/>
    <xf numFmtId="171" fontId="2" fillId="0" borderId="0" xfId="28" applyFont="1" applyAlignment="1">
      <alignment vertical="top" wrapText="1"/>
    </xf>
    <xf numFmtId="171" fontId="1" fillId="33" borderId="1" xfId="28" applyFont="1" applyFill="1" applyBorder="1" applyAlignment="1">
      <alignment horizontal="center" vertical="center" wrapText="1"/>
    </xf>
    <xf numFmtId="177" fontId="1" fillId="33" borderId="1" xfId="28" applyNumberFormat="1" applyFont="1" applyFill="1" applyBorder="1" applyAlignment="1">
      <alignment horizontal="center" vertical="center" wrapText="1"/>
    </xf>
    <xf numFmtId="171" fontId="1" fillId="33" borderId="1" xfId="28" applyFont="1" applyFill="1" applyBorder="1" applyAlignment="1">
      <alignment horizontal="left" vertical="center"/>
    </xf>
    <xf numFmtId="177" fontId="2" fillId="0" borderId="0" xfId="28" applyNumberFormat="1" applyFont="1" applyAlignment="1">
      <alignment vertical="top" wrapText="1"/>
    </xf>
    <xf numFmtId="171" fontId="2" fillId="0" borderId="1" xfId="28" applyFont="1" applyFill="1" applyBorder="1" applyAlignment="1">
      <alignment horizontal="left" vertical="center"/>
    </xf>
    <xf numFmtId="177" fontId="2" fillId="0" borderId="1" xfId="28" applyNumberFormat="1" applyFont="1" applyFill="1" applyBorder="1" applyAlignment="1">
      <alignment horizontal="right" vertical="center"/>
    </xf>
    <xf numFmtId="171" fontId="2" fillId="0" borderId="1" xfId="28" applyFont="1" applyFill="1" applyBorder="1" applyAlignment="1">
      <alignment horizontal="right" vertical="center"/>
    </xf>
    <xf numFmtId="171" fontId="1" fillId="0" borderId="0" xfId="28" applyFont="1" applyAlignment="1">
      <alignment vertical="top" wrapText="1"/>
    </xf>
    <xf numFmtId="171" fontId="1" fillId="33" borderId="8" xfId="28" applyFont="1" applyFill="1" applyBorder="1" applyAlignment="1">
      <alignment horizontal="center" vertical="center" wrapText="1"/>
    </xf>
    <xf numFmtId="171" fontId="1" fillId="33" borderId="9" xfId="28" applyFont="1" applyFill="1" applyBorder="1" applyAlignment="1">
      <alignment horizontal="center" vertical="center" wrapText="1"/>
    </xf>
    <xf numFmtId="177" fontId="2" fillId="0" borderId="0" xfId="28" applyNumberFormat="1" applyFont="1" applyBorder="1" applyAlignment="1">
      <alignment vertical="top" wrapText="1"/>
    </xf>
    <xf numFmtId="171" fontId="2" fillId="0" borderId="0" xfId="28" applyFont="1" applyBorder="1" applyAlignment="1">
      <alignment vertical="top" wrapText="1"/>
    </xf>
    <xf numFmtId="171" fontId="2" fillId="0" borderId="10" xfId="28" applyFont="1" applyBorder="1" applyAlignment="1">
      <alignment vertical="top" wrapText="1"/>
    </xf>
    <xf numFmtId="171" fontId="2" fillId="0" borderId="8" xfId="28" applyFont="1" applyFill="1" applyBorder="1" applyAlignment="1">
      <alignment horizontal="center" vertical="center"/>
    </xf>
    <xf numFmtId="171" fontId="2" fillId="0" borderId="9" xfId="28" applyFont="1" applyFill="1" applyBorder="1" applyAlignment="1">
      <alignment horizontal="right" vertical="center"/>
    </xf>
    <xf numFmtId="171" fontId="1" fillId="34" borderId="11" xfId="28" applyFont="1" applyFill="1" applyBorder="1" applyAlignment="1">
      <alignment horizontal="left" vertical="center"/>
    </xf>
    <xf numFmtId="171" fontId="1" fillId="34" borderId="12" xfId="28" applyFont="1" applyFill="1" applyBorder="1" applyAlignment="1">
      <alignment horizontal="left" vertical="center"/>
    </xf>
    <xf numFmtId="177" fontId="1" fillId="34" borderId="12" xfId="28" applyNumberFormat="1" applyFont="1" applyFill="1" applyBorder="1" applyAlignment="1">
      <alignment horizontal="right" vertical="center"/>
    </xf>
    <xf numFmtId="171" fontId="1" fillId="34" borderId="12" xfId="28" applyFont="1" applyFill="1" applyBorder="1" applyAlignment="1">
      <alignment horizontal="right" vertical="center"/>
    </xf>
    <xf numFmtId="171" fontId="1" fillId="34" borderId="13" xfId="28" applyFont="1" applyFill="1" applyBorder="1" applyAlignment="1">
      <alignment horizontal="right" vertical="center"/>
    </xf>
    <xf numFmtId="171" fontId="1" fillId="0" borderId="3" xfId="28" applyFont="1" applyFill="1" applyBorder="1" applyAlignment="1">
      <alignment horizontal="center" vertical="center" wrapText="1"/>
    </xf>
    <xf numFmtId="171" fontId="1" fillId="0" borderId="4" xfId="28" applyFont="1" applyFill="1" applyBorder="1" applyAlignment="1">
      <alignment horizontal="center" vertical="center" wrapText="1"/>
    </xf>
    <xf numFmtId="171" fontId="1" fillId="0" borderId="5" xfId="28" applyFont="1" applyFill="1" applyBorder="1" applyAlignment="1">
      <alignment horizontal="center" vertical="center" wrapText="1"/>
    </xf>
    <xf numFmtId="171" fontId="1" fillId="33" borderId="6" xfId="28" applyFont="1" applyFill="1" applyBorder="1" applyAlignment="1">
      <alignment horizontal="center" vertical="center" wrapText="1"/>
    </xf>
    <xf numFmtId="171" fontId="1" fillId="33" borderId="2" xfId="28" applyFont="1" applyFill="1" applyBorder="1" applyAlignment="1">
      <alignment horizontal="center" vertical="center" wrapText="1"/>
    </xf>
    <xf numFmtId="171" fontId="1" fillId="33" borderId="7" xfId="28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358140</xdr:colOff>
          <xdr:row>0</xdr:row>
          <xdr:rowOff>0</xdr:rowOff>
        </xdr:from>
        <xdr:to>
          <xdr:col>4</xdr:col>
          <xdr:colOff>388620</xdr:colOff>
          <xdr:row>0</xdr:row>
          <xdr:rowOff>769620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338EE28-A84A-0C67-73B6-E35BE2242B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E149-9F23-4556-AC57-81F8192663D2}">
  <sheetPr>
    <pageSetUpPr fitToPage="1"/>
  </sheetPr>
  <dimension ref="A1:K18"/>
  <sheetViews>
    <sheetView tabSelected="1" workbookViewId="0">
      <selection sqref="A1:K1"/>
    </sheetView>
  </sheetViews>
  <sheetFormatPr defaultColWidth="8.77734375" defaultRowHeight="13.8" x14ac:dyDescent="0.3"/>
  <cols>
    <col min="1" max="1" width="3.88671875" style="1" bestFit="1" customWidth="1"/>
    <col min="2" max="2" width="61.44140625" style="1" bestFit="1" customWidth="1"/>
    <col min="3" max="3" width="13" style="5" bestFit="1" customWidth="1"/>
    <col min="4" max="4" width="10.33203125" style="5" customWidth="1"/>
    <col min="5" max="5" width="11.33203125" style="1" customWidth="1"/>
    <col min="6" max="6" width="9.44140625" style="1" customWidth="1"/>
    <col min="7" max="7" width="13.5546875" style="1" customWidth="1"/>
    <col min="8" max="8" width="12.33203125" style="1" customWidth="1"/>
    <col min="9" max="9" width="11.21875" style="1" bestFit="1" customWidth="1"/>
    <col min="10" max="10" width="11.44140625" style="1" customWidth="1"/>
    <col min="11" max="11" width="9.21875" style="1" customWidth="1"/>
    <col min="12" max="16384" width="8.77734375" style="1"/>
  </cols>
  <sheetData>
    <row r="1" spans="1:11" ht="62.5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x14ac:dyDescent="0.3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151.80000000000001" x14ac:dyDescent="0.3">
      <c r="A3" s="10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11" t="s">
        <v>11</v>
      </c>
    </row>
    <row r="4" spans="1:11" x14ac:dyDescent="0.3">
      <c r="A4" s="10" t="s">
        <v>12</v>
      </c>
      <c r="B4" s="4" t="s">
        <v>13</v>
      </c>
      <c r="C4" s="12"/>
      <c r="D4" s="12"/>
      <c r="E4" s="13"/>
      <c r="F4" s="13"/>
      <c r="G4" s="13"/>
      <c r="H4" s="13"/>
      <c r="I4" s="13"/>
      <c r="J4" s="13"/>
      <c r="K4" s="14"/>
    </row>
    <row r="5" spans="1:11" x14ac:dyDescent="0.3">
      <c r="A5" s="15" t="s">
        <v>14</v>
      </c>
      <c r="B5" s="6" t="s">
        <v>15</v>
      </c>
      <c r="C5" s="7">
        <v>260</v>
      </c>
      <c r="D5" s="7">
        <v>15004563</v>
      </c>
      <c r="E5" s="8">
        <v>6879.3971840300001</v>
      </c>
      <c r="F5" s="8">
        <v>4410.0665713099997</v>
      </c>
      <c r="G5" s="8">
        <v>2469.3306127199999</v>
      </c>
      <c r="H5" s="8">
        <v>238791.71731201999</v>
      </c>
      <c r="I5" s="8">
        <v>235237.34689879001</v>
      </c>
      <c r="J5" s="8">
        <v>0</v>
      </c>
      <c r="K5" s="16">
        <v>0</v>
      </c>
    </row>
    <row r="6" spans="1:11" x14ac:dyDescent="0.3">
      <c r="A6" s="15" t="s">
        <v>16</v>
      </c>
      <c r="B6" s="6" t="s">
        <v>17</v>
      </c>
      <c r="C6" s="7">
        <v>2</v>
      </c>
      <c r="D6" s="7">
        <v>286324</v>
      </c>
      <c r="E6" s="8">
        <v>42.419650920000002</v>
      </c>
      <c r="F6" s="8">
        <v>40.545816780000003</v>
      </c>
      <c r="G6" s="8">
        <v>1.8738341399999601</v>
      </c>
      <c r="H6" s="8">
        <v>7912.7724561300001</v>
      </c>
      <c r="I6" s="8">
        <v>8029.23880783</v>
      </c>
      <c r="J6" s="8">
        <v>0</v>
      </c>
      <c r="K6" s="16">
        <v>0</v>
      </c>
    </row>
    <row r="7" spans="1:11" x14ac:dyDescent="0.3">
      <c r="A7" s="15" t="s">
        <v>18</v>
      </c>
      <c r="B7" s="6" t="s">
        <v>19</v>
      </c>
      <c r="C7" s="7">
        <v>93</v>
      </c>
      <c r="D7" s="7">
        <v>177088</v>
      </c>
      <c r="E7" s="8">
        <v>2250.5889366000001</v>
      </c>
      <c r="F7" s="8">
        <v>3209.3616777399998</v>
      </c>
      <c r="G7" s="8">
        <v>-958.77274113999897</v>
      </c>
      <c r="H7" s="8">
        <v>86728.590516390002</v>
      </c>
      <c r="I7" s="8">
        <v>86870.641166129994</v>
      </c>
      <c r="J7" s="8">
        <v>0</v>
      </c>
      <c r="K7" s="16">
        <v>0</v>
      </c>
    </row>
    <row r="8" spans="1:11" x14ac:dyDescent="0.3">
      <c r="A8" s="15" t="s">
        <v>20</v>
      </c>
      <c r="B8" s="6" t="s">
        <v>21</v>
      </c>
      <c r="C8" s="7">
        <v>10</v>
      </c>
      <c r="D8" s="7">
        <v>35116</v>
      </c>
      <c r="E8" s="8">
        <v>1044.4376358899999</v>
      </c>
      <c r="F8" s="8">
        <v>1018.22748682</v>
      </c>
      <c r="G8" s="8">
        <v>26.210149070000199</v>
      </c>
      <c r="H8" s="8">
        <v>6132.7982105900001</v>
      </c>
      <c r="I8" s="8">
        <v>6020.2470916299999</v>
      </c>
      <c r="J8" s="8">
        <v>0</v>
      </c>
      <c r="K8" s="16">
        <v>0</v>
      </c>
    </row>
    <row r="9" spans="1:11" x14ac:dyDescent="0.3">
      <c r="A9" s="15" t="s">
        <v>22</v>
      </c>
      <c r="B9" s="6" t="s">
        <v>23</v>
      </c>
      <c r="C9" s="7">
        <v>10</v>
      </c>
      <c r="D9" s="7">
        <v>119386</v>
      </c>
      <c r="E9" s="8">
        <v>40.639442010000003</v>
      </c>
      <c r="F9" s="8">
        <v>42.660874370000002</v>
      </c>
      <c r="G9" s="8">
        <v>-2.0214323599999799</v>
      </c>
      <c r="H9" s="8">
        <v>3820.06249002</v>
      </c>
      <c r="I9" s="8">
        <v>3782.0636864899998</v>
      </c>
      <c r="J9" s="8">
        <v>0</v>
      </c>
      <c r="K9" s="16">
        <v>0</v>
      </c>
    </row>
    <row r="10" spans="1:11" x14ac:dyDescent="0.3">
      <c r="A10" s="15" t="s">
        <v>24</v>
      </c>
      <c r="B10" s="6" t="s">
        <v>25</v>
      </c>
      <c r="C10" s="7">
        <v>26</v>
      </c>
      <c r="D10" s="7">
        <v>12533029</v>
      </c>
      <c r="E10" s="8">
        <v>2834.62791995</v>
      </c>
      <c r="F10" s="8">
        <v>1275.8734244299999</v>
      </c>
      <c r="G10" s="8">
        <v>1558.7544955200001</v>
      </c>
      <c r="H10" s="8">
        <v>173301.40111352</v>
      </c>
      <c r="I10" s="8">
        <v>173470.88212974</v>
      </c>
      <c r="J10" s="8">
        <v>0</v>
      </c>
      <c r="K10" s="16">
        <v>0</v>
      </c>
    </row>
    <row r="11" spans="1:11" x14ac:dyDescent="0.3">
      <c r="A11" s="15" t="s">
        <v>26</v>
      </c>
      <c r="B11" s="6" t="s">
        <v>27</v>
      </c>
      <c r="C11" s="7">
        <v>258</v>
      </c>
      <c r="D11" s="7">
        <v>18923119</v>
      </c>
      <c r="E11" s="8">
        <v>10533.723396859999</v>
      </c>
      <c r="F11" s="8">
        <v>3709.40709943</v>
      </c>
      <c r="G11" s="8">
        <v>6824.3162974300003</v>
      </c>
      <c r="H11" s="8">
        <v>804152.56157417002</v>
      </c>
      <c r="I11" s="8">
        <v>793155.29539513995</v>
      </c>
      <c r="J11" s="8">
        <v>0</v>
      </c>
      <c r="K11" s="16">
        <v>0</v>
      </c>
    </row>
    <row r="12" spans="1:11" x14ac:dyDescent="0.3">
      <c r="A12" s="15" t="s">
        <v>28</v>
      </c>
      <c r="B12" s="6" t="s">
        <v>29</v>
      </c>
      <c r="C12" s="7">
        <v>6</v>
      </c>
      <c r="D12" s="7">
        <v>1248441</v>
      </c>
      <c r="E12" s="8">
        <v>0</v>
      </c>
      <c r="F12" s="8">
        <v>0</v>
      </c>
      <c r="G12" s="8">
        <v>0</v>
      </c>
      <c r="H12" s="8">
        <v>20031.645821999999</v>
      </c>
      <c r="I12" s="8">
        <v>20345.212404999998</v>
      </c>
      <c r="J12" s="8">
        <v>0</v>
      </c>
      <c r="K12" s="16">
        <v>0</v>
      </c>
    </row>
    <row r="13" spans="1:11" x14ac:dyDescent="0.3">
      <c r="A13" s="15" t="s">
        <v>30</v>
      </c>
      <c r="B13" s="6" t="s">
        <v>31</v>
      </c>
      <c r="C13" s="7">
        <v>37</v>
      </c>
      <c r="D13" s="7">
        <v>1685996</v>
      </c>
      <c r="E13" s="8">
        <v>10637.778245809999</v>
      </c>
      <c r="F13" s="8">
        <v>9249.2717837199998</v>
      </c>
      <c r="G13" s="8">
        <v>1388.50646209</v>
      </c>
      <c r="H13" s="8">
        <v>96168.522994080005</v>
      </c>
      <c r="I13" s="8">
        <v>96025.898151550005</v>
      </c>
      <c r="J13" s="8">
        <v>0</v>
      </c>
      <c r="K13" s="16">
        <v>0</v>
      </c>
    </row>
    <row r="14" spans="1:11" x14ac:dyDescent="0.3">
      <c r="A14" s="15" t="s">
        <v>32</v>
      </c>
      <c r="B14" s="6" t="s">
        <v>33</v>
      </c>
      <c r="C14" s="7">
        <v>1</v>
      </c>
      <c r="D14" s="7">
        <v>265</v>
      </c>
      <c r="E14" s="8">
        <v>14.342053</v>
      </c>
      <c r="F14" s="8">
        <v>0</v>
      </c>
      <c r="G14" s="8">
        <v>14.342053</v>
      </c>
      <c r="H14" s="8">
        <v>14.368956900000001</v>
      </c>
      <c r="I14" s="8">
        <v>2.1780938000000001</v>
      </c>
      <c r="J14" s="8">
        <v>0</v>
      </c>
      <c r="K14" s="16">
        <v>0</v>
      </c>
    </row>
    <row r="15" spans="1:11" x14ac:dyDescent="0.3">
      <c r="A15" s="15" t="s">
        <v>34</v>
      </c>
      <c r="B15" s="6" t="s">
        <v>35</v>
      </c>
      <c r="C15" s="7">
        <v>18</v>
      </c>
      <c r="D15" s="7">
        <v>5376244</v>
      </c>
      <c r="E15" s="8">
        <v>3639.3361014000002</v>
      </c>
      <c r="F15" s="8">
        <v>2354.4561366900002</v>
      </c>
      <c r="G15" s="8">
        <v>1284.87996471</v>
      </c>
      <c r="H15" s="8">
        <v>77676.330899320004</v>
      </c>
      <c r="I15" s="8">
        <v>78781.536294499994</v>
      </c>
      <c r="J15" s="8">
        <v>0</v>
      </c>
      <c r="K15" s="16">
        <v>0</v>
      </c>
    </row>
    <row r="16" spans="1:11" x14ac:dyDescent="0.3">
      <c r="A16" s="15" t="s">
        <v>36</v>
      </c>
      <c r="B16" s="6" t="s">
        <v>37</v>
      </c>
      <c r="C16" s="7">
        <v>40</v>
      </c>
      <c r="D16" s="7">
        <v>1496884</v>
      </c>
      <c r="E16" s="8">
        <v>304.48925774000003</v>
      </c>
      <c r="F16" s="8">
        <v>347.12795620999998</v>
      </c>
      <c r="G16" s="8">
        <v>-42.638698469999802</v>
      </c>
      <c r="H16" s="8">
        <v>36260.841668590001</v>
      </c>
      <c r="I16" s="8">
        <v>37114.624911819999</v>
      </c>
      <c r="J16" s="8">
        <v>0</v>
      </c>
      <c r="K16" s="16">
        <v>0</v>
      </c>
    </row>
    <row r="17" spans="1:11" x14ac:dyDescent="0.3">
      <c r="A17" s="15" t="s">
        <v>38</v>
      </c>
      <c r="B17" s="6" t="s">
        <v>39</v>
      </c>
      <c r="C17" s="7">
        <v>12</v>
      </c>
      <c r="D17" s="7">
        <v>520761</v>
      </c>
      <c r="E17" s="8">
        <v>0</v>
      </c>
      <c r="F17" s="8">
        <v>47.741460289999999</v>
      </c>
      <c r="G17" s="8">
        <v>-47.741460289999999</v>
      </c>
      <c r="H17" s="8">
        <v>10091.01306956</v>
      </c>
      <c r="I17" s="8">
        <v>10383.12422534</v>
      </c>
      <c r="J17" s="8">
        <v>0</v>
      </c>
      <c r="K17" s="16">
        <v>0</v>
      </c>
    </row>
    <row r="18" spans="1:11" s="9" customFormat="1" ht="14.4" thickBot="1" x14ac:dyDescent="0.35">
      <c r="A18" s="17" t="s">
        <v>40</v>
      </c>
      <c r="B18" s="18" t="s">
        <v>41</v>
      </c>
      <c r="C18" s="19">
        <f>SUM($C$5:$C$17)</f>
        <v>773</v>
      </c>
      <c r="D18" s="19">
        <f>SUM($D$5:$D$17)</f>
        <v>57407216</v>
      </c>
      <c r="E18" s="20">
        <f>SUM($E$5:$E$17)</f>
        <v>38221.779824209996</v>
      </c>
      <c r="F18" s="20">
        <f>SUM($F$5:$F$17)</f>
        <v>25704.740287789999</v>
      </c>
      <c r="G18" s="20">
        <f>SUM($G$5:$G$17)</f>
        <v>12517.039536419999</v>
      </c>
      <c r="H18" s="20">
        <f>SUM($H$5:$H$17)</f>
        <v>1561082.6270832901</v>
      </c>
      <c r="I18" s="20">
        <f>SUM($I$5:$I$17)</f>
        <v>1549218.2892577604</v>
      </c>
      <c r="J18" s="20">
        <f>SUM($J$5:$J$17)</f>
        <v>0</v>
      </c>
      <c r="K18" s="21">
        <f>SUM($K$5:$K$17)</f>
        <v>0</v>
      </c>
    </row>
  </sheetData>
  <mergeCells count="2">
    <mergeCell ref="A1:K1"/>
    <mergeCell ref="A2:K2"/>
  </mergeCells>
  <pageMargins left="0.75" right="0.75" top="1" bottom="1" header="0.5" footer="0.5"/>
  <pageSetup paperSize="9" scale="77" orientation="landscape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3</xdr:col>
                <xdr:colOff>358140</xdr:colOff>
                <xdr:row>0</xdr:row>
                <xdr:rowOff>0</xdr:rowOff>
              </from>
              <to>
                <xdr:col>4</xdr:col>
                <xdr:colOff>388620</xdr:colOff>
                <xdr:row>0</xdr:row>
                <xdr:rowOff>769620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sonali pandit</dc:creator>
  <cp:lastModifiedBy>Abhijeet Bhosale</cp:lastModifiedBy>
  <cp:lastPrinted>2026-08-07T06:35:29Z</cp:lastPrinted>
  <dcterms:created xsi:type="dcterms:W3CDTF">2026-08-07T06:17:36Z</dcterms:created>
  <dcterms:modified xsi:type="dcterms:W3CDTF">2026-08-11T06:39:49Z</dcterms:modified>
</cp:coreProperties>
</file>